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30" activeTab="0"/>
  </bookViews>
  <sheets>
    <sheet name="RANKING 2008" sheetId="1" r:id="rId1"/>
    <sheet name="NUMÉRICO" sheetId="2" r:id="rId2"/>
  </sheets>
  <definedNames>
    <definedName name="_xlnm.Print_Area" localSheetId="1">'NUMÉRICO'!$A$1:$BH$48</definedName>
    <definedName name="_xlnm.Print_Area" localSheetId="0">'RANKING 2008'!$A$1:$BM$48</definedName>
  </definedNames>
  <calcPr fullCalcOnLoad="1"/>
</workbook>
</file>

<file path=xl/sharedStrings.xml><?xml version="1.0" encoding="utf-8"?>
<sst xmlns="http://schemas.openxmlformats.org/spreadsheetml/2006/main" count="861" uniqueCount="105">
  <si>
    <t>Juez :</t>
  </si>
  <si>
    <t>Nro.</t>
  </si>
  <si>
    <t>VELA</t>
  </si>
  <si>
    <t>GENERAL</t>
  </si>
  <si>
    <t>G E N E R A L</t>
  </si>
  <si>
    <t xml:space="preserve"> </t>
  </si>
  <si>
    <t>Lugar</t>
  </si>
  <si>
    <t>CLUB</t>
  </si>
  <si>
    <t>YCP</t>
  </si>
  <si>
    <t>YCA</t>
  </si>
  <si>
    <t>CNP</t>
  </si>
  <si>
    <t>CRL</t>
  </si>
  <si>
    <t>35N</t>
  </si>
  <si>
    <t>20º</t>
  </si>
  <si>
    <t>21º</t>
  </si>
  <si>
    <t>Pablo Mere</t>
  </si>
  <si>
    <t>REGATAS CORRIDAS</t>
  </si>
  <si>
    <t>DESCARTES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</si>
  <si>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</si>
  <si>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</si>
  <si>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</si>
  <si>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</si>
  <si>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</si>
  <si>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</si>
  <si>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</si>
  <si>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</si>
  <si>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</si>
  <si>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</si>
  <si>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</si>
  <si>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</si>
  <si>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</si>
  <si>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</si>
  <si>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17º</t>
  </si>
  <si>
    <t>18º</t>
  </si>
  <si>
    <t>19º</t>
  </si>
  <si>
    <t>1º</t>
  </si>
  <si>
    <t>ENERO</t>
  </si>
  <si>
    <t>FEBRERO</t>
  </si>
  <si>
    <t>MARZO</t>
  </si>
  <si>
    <t>ANCÓN</t>
  </si>
  <si>
    <t>LA PUNTA</t>
  </si>
  <si>
    <t>SANTA MARIA</t>
  </si>
  <si>
    <t>INSCRITOS: 7</t>
  </si>
  <si>
    <t>INSCRITOS: 5</t>
  </si>
  <si>
    <t>Yacht Club de Ancón</t>
  </si>
  <si>
    <t>Centro Naval del Perú</t>
  </si>
  <si>
    <t>Club Esmeralda</t>
  </si>
  <si>
    <t>Campeonatos Programados: 12</t>
  </si>
  <si>
    <t>C. Nacional no se descarta</t>
  </si>
  <si>
    <t>C. Nacional pesa doble</t>
  </si>
  <si>
    <t>YCEC</t>
  </si>
  <si>
    <t>Yacht Club Peruano</t>
  </si>
  <si>
    <t>Yacht Club Esmeralda de Colán</t>
  </si>
  <si>
    <t>Club Regatas Lima</t>
  </si>
  <si>
    <t>ABRIL</t>
  </si>
  <si>
    <t>CHORRILLOS</t>
  </si>
  <si>
    <t>INSCRITOS: 14</t>
  </si>
  <si>
    <t>ESNA</t>
  </si>
  <si>
    <t>16º</t>
  </si>
  <si>
    <t>LAZLO</t>
  </si>
  <si>
    <t>KALLPA</t>
  </si>
  <si>
    <t>DELFIN</t>
  </si>
  <si>
    <t>TORTUGA</t>
  </si>
  <si>
    <t>VANESSA</t>
  </si>
  <si>
    <t>ESCÁNDALO</t>
  </si>
  <si>
    <t xml:space="preserve">FERUSA </t>
  </si>
  <si>
    <t>ATOCC</t>
  </si>
  <si>
    <t>HAWKY (Team Volvo for Live)</t>
  </si>
  <si>
    <t>TIAMAT</t>
  </si>
  <si>
    <t>CURARE</t>
  </si>
  <si>
    <t>SCARAMOUCH</t>
  </si>
  <si>
    <t>VELIA</t>
  </si>
  <si>
    <t>REGATAS TOO</t>
  </si>
  <si>
    <t>REGATAS ONE</t>
  </si>
  <si>
    <t>DARK SIDE</t>
  </si>
  <si>
    <t>ESNA ZERO</t>
  </si>
  <si>
    <t>DSQ</t>
  </si>
  <si>
    <t>DNC</t>
  </si>
  <si>
    <t>DNS</t>
  </si>
  <si>
    <t>DNF</t>
  </si>
  <si>
    <t>OCS</t>
  </si>
  <si>
    <t>MAYO</t>
  </si>
  <si>
    <t>PARACAS</t>
  </si>
  <si>
    <t xml:space="preserve">
</t>
  </si>
  <si>
    <t xml:space="preserve">ESNA </t>
  </si>
  <si>
    <t>Escuela Naval del Perú</t>
  </si>
  <si>
    <t>Copa Paracas II</t>
  </si>
  <si>
    <t>Copa Paracas I</t>
  </si>
  <si>
    <t>INSCRITOS: 4</t>
  </si>
  <si>
    <t>Punt.</t>
  </si>
  <si>
    <t>Total</t>
  </si>
  <si>
    <t>Desc.</t>
  </si>
  <si>
    <t>c/Desc.</t>
  </si>
  <si>
    <t>Copa Vainsa</t>
  </si>
  <si>
    <t>JULIO</t>
  </si>
  <si>
    <t>SUNSPLASH</t>
  </si>
  <si>
    <t>PARTICIPANTES: 20</t>
  </si>
  <si>
    <t>22º</t>
  </si>
  <si>
    <t>INSCRITOS: 13</t>
  </si>
  <si>
    <t>NAMOYOC (Team FREIGHTLINER)</t>
  </si>
  <si>
    <t>TSI (Team PERONI)</t>
  </si>
  <si>
    <t>Campeonatos Corridos: 08</t>
  </si>
  <si>
    <t>Copa Lacteos Piamonte</t>
  </si>
  <si>
    <t>AGOSTO</t>
  </si>
  <si>
    <t>INSCRITOS: 12</t>
  </si>
</sst>
</file>

<file path=xl/styles.xml><?xml version="1.0" encoding="utf-8"?>
<styleSheet xmlns="http://schemas.openxmlformats.org/spreadsheetml/2006/main">
  <numFmts count="5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&quot;S/.&quot;#,##0;&quot;S/.&quot;\-#,##0"/>
    <numFmt numFmtId="189" formatCode="&quot;S/.&quot;#,##0;[Red]&quot;S/.&quot;\-#,##0"/>
    <numFmt numFmtId="190" formatCode="&quot;S/.&quot;#,##0.00;&quot;S/.&quot;\-#,##0.00"/>
    <numFmt numFmtId="191" formatCode="&quot;S/.&quot;#,##0.00;[Red]&quot;S/.&quot;\-#,##0.00"/>
    <numFmt numFmtId="192" formatCode="_ &quot;S/.&quot;* #,##0_ ;_ &quot;S/.&quot;* \-#,##0_ ;_ &quot;S/.&quot;* &quot;-&quot;_ ;_ @_ "/>
    <numFmt numFmtId="193" formatCode="_ &quot;S/.&quot;* #,##0.00_ ;_ &quot;S/.&quot;* \-#,##0.00_ ;_ &quot;S/.&quot;* &quot;-&quot;??_ ;_ @_ "/>
    <numFmt numFmtId="194" formatCode="&quot;N$&quot;#,##0_);\(&quot;N$&quot;#,##0\)"/>
    <numFmt numFmtId="195" formatCode="&quot;N$&quot;#,##0_);[Red]\(&quot;N$&quot;#,##0\)"/>
    <numFmt numFmtId="196" formatCode="&quot;N$&quot;#,##0.00_);\(&quot;N$&quot;#,##0.00\)"/>
    <numFmt numFmtId="197" formatCode="&quot;N$&quot;#,##0.00_);[Red]\(&quot;N$&quot;#,##0.00\)"/>
    <numFmt numFmtId="198" formatCode="_(&quot;N$&quot;* #,##0_);_(&quot;N$&quot;* \(#,##0\);_(&quot;N$&quot;* &quot;-&quot;_);_(@_)"/>
    <numFmt numFmtId="199" formatCode="_(&quot;N$&quot;* #,##0.00_);_(&quot;N$&quot;* \(#,##0.00\);_(&quot;N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0.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8"/>
      <color indexed="26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0"/>
    </font>
    <font>
      <b/>
      <u val="single"/>
      <sz val="8"/>
      <name val="Arial"/>
      <family val="0"/>
    </font>
    <font>
      <b/>
      <i/>
      <sz val="8"/>
      <color indexed="23"/>
      <name val="Arial"/>
      <family val="0"/>
    </font>
    <font>
      <b/>
      <sz val="8"/>
      <color indexed="26"/>
      <name val="Arial"/>
      <family val="0"/>
    </font>
    <font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left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 applyProtection="1">
      <alignment horizontal="center" vertical="center"/>
      <protection locked="0"/>
    </xf>
    <xf numFmtId="0" fontId="8" fillId="35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0" fontId="8" fillId="33" borderId="27" xfId="0" applyFont="1" applyFill="1" applyBorder="1" applyAlignment="1" applyProtection="1">
      <alignment horizontal="center" vertical="center"/>
      <protection locked="0"/>
    </xf>
    <xf numFmtId="0" fontId="8" fillId="33" borderId="28" xfId="0" applyFont="1" applyFill="1" applyBorder="1" applyAlignment="1" applyProtection="1">
      <alignment horizontal="center" vertical="center"/>
      <protection locked="0"/>
    </xf>
    <xf numFmtId="0" fontId="8" fillId="33" borderId="29" xfId="0" applyFont="1" applyFill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8" fillId="33" borderId="31" xfId="0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0" fontId="4" fillId="39" borderId="0" xfId="0" applyFont="1" applyFill="1" applyAlignment="1">
      <alignment horizontal="center" vertical="center"/>
    </xf>
    <xf numFmtId="0" fontId="4" fillId="39" borderId="0" xfId="0" applyFont="1" applyFill="1" applyBorder="1" applyAlignment="1">
      <alignment horizontal="center" vertical="center"/>
    </xf>
    <xf numFmtId="0" fontId="8" fillId="35" borderId="33" xfId="0" applyFont="1" applyFill="1" applyBorder="1" applyAlignment="1" applyProtection="1">
      <alignment horizontal="left" vertical="center"/>
      <protection locked="0"/>
    </xf>
    <xf numFmtId="0" fontId="4" fillId="38" borderId="34" xfId="0" applyFont="1" applyFill="1" applyBorder="1" applyAlignment="1" applyProtection="1">
      <alignment horizontal="center" vertical="center"/>
      <protection locked="0"/>
    </xf>
    <xf numFmtId="0" fontId="4" fillId="35" borderId="33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9" borderId="19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8" fillId="37" borderId="33" xfId="0" applyFont="1" applyFill="1" applyBorder="1" applyAlignment="1">
      <alignment horizontal="center" vertical="center"/>
    </xf>
    <xf numFmtId="0" fontId="8" fillId="35" borderId="39" xfId="0" applyFont="1" applyFill="1" applyBorder="1" applyAlignment="1" applyProtection="1">
      <alignment horizontal="left" vertical="center"/>
      <protection locked="0"/>
    </xf>
    <xf numFmtId="0" fontId="4" fillId="38" borderId="40" xfId="0" applyFont="1" applyFill="1" applyBorder="1" applyAlignment="1" applyProtection="1">
      <alignment horizontal="center" vertical="center"/>
      <protection locked="0"/>
    </xf>
    <xf numFmtId="0" fontId="4" fillId="35" borderId="39" xfId="0" applyFont="1" applyFill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39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39" borderId="42" xfId="0" applyFont="1" applyFill="1" applyBorder="1" applyAlignment="1">
      <alignment horizontal="center" vertical="center"/>
    </xf>
    <xf numFmtId="0" fontId="4" fillId="39" borderId="2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39" borderId="42" xfId="0" applyFont="1" applyFill="1" applyBorder="1" applyAlignment="1" applyProtection="1">
      <alignment horizontal="center" vertical="center"/>
      <protection locked="0"/>
    </xf>
    <xf numFmtId="0" fontId="4" fillId="39" borderId="43" xfId="0" applyFont="1" applyFill="1" applyBorder="1" applyAlignment="1" applyProtection="1">
      <alignment horizontal="center" vertical="center"/>
      <protection locked="0"/>
    </xf>
    <xf numFmtId="0" fontId="4" fillId="33" borderId="41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3" borderId="42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39" borderId="41" xfId="0" applyFont="1" applyFill="1" applyBorder="1" applyAlignment="1">
      <alignment horizontal="center" vertical="center"/>
    </xf>
    <xf numFmtId="0" fontId="4" fillId="39" borderId="0" xfId="0" applyFont="1" applyFill="1" applyBorder="1" applyAlignment="1" applyProtection="1">
      <alignment horizontal="center" vertical="center"/>
      <protection locked="0"/>
    </xf>
    <xf numFmtId="0" fontId="4" fillId="35" borderId="39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39" borderId="41" xfId="0" applyFont="1" applyFill="1" applyBorder="1" applyAlignment="1" applyProtection="1">
      <alignment horizontal="center" vertical="center"/>
      <protection locked="0"/>
    </xf>
    <xf numFmtId="0" fontId="4" fillId="39" borderId="25" xfId="0" applyFont="1" applyFill="1" applyBorder="1" applyAlignment="1" applyProtection="1">
      <alignment horizontal="center" vertical="center"/>
      <protection locked="0"/>
    </xf>
    <xf numFmtId="0" fontId="4" fillId="33" borderId="43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8" fillId="35" borderId="39" xfId="0" applyFont="1" applyFill="1" applyBorder="1" applyAlignment="1">
      <alignment horizontal="left" vertical="center"/>
    </xf>
    <xf numFmtId="0" fontId="4" fillId="38" borderId="40" xfId="0" applyFont="1" applyFill="1" applyBorder="1" applyAlignment="1">
      <alignment horizontal="center" vertical="center"/>
    </xf>
    <xf numFmtId="0" fontId="4" fillId="0" borderId="42" xfId="0" applyFont="1" applyBorder="1" applyAlignment="1" applyProtection="1">
      <alignment horizontal="center" vertical="center"/>
      <protection locked="0"/>
    </xf>
    <xf numFmtId="0" fontId="8" fillId="35" borderId="44" xfId="0" applyFont="1" applyFill="1" applyBorder="1" applyAlignment="1" applyProtection="1">
      <alignment horizontal="left" vertical="center"/>
      <protection locked="0"/>
    </xf>
    <xf numFmtId="0" fontId="4" fillId="38" borderId="45" xfId="0" applyFont="1" applyFill="1" applyBorder="1" applyAlignment="1" applyProtection="1">
      <alignment horizontal="center" vertical="center"/>
      <protection locked="0"/>
    </xf>
    <xf numFmtId="0" fontId="4" fillId="35" borderId="44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8" fillId="37" borderId="44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38" borderId="41" xfId="0" applyFont="1" applyFill="1" applyBorder="1" applyAlignment="1">
      <alignment horizontal="center" vertical="center"/>
    </xf>
    <xf numFmtId="0" fontId="8" fillId="35" borderId="52" xfId="0" applyFont="1" applyFill="1" applyBorder="1" applyAlignment="1" applyProtection="1">
      <alignment horizontal="left" vertical="center"/>
      <protection locked="0"/>
    </xf>
    <xf numFmtId="0" fontId="8" fillId="35" borderId="50" xfId="0" applyFont="1" applyFill="1" applyBorder="1" applyAlignment="1" applyProtection="1">
      <alignment horizontal="left" vertical="center"/>
      <protection locked="0"/>
    </xf>
    <xf numFmtId="0" fontId="8" fillId="35" borderId="50" xfId="0" applyFont="1" applyFill="1" applyBorder="1" applyAlignment="1">
      <alignment horizontal="left" vertical="center"/>
    </xf>
    <xf numFmtId="0" fontId="8" fillId="35" borderId="53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4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8" fillId="33" borderId="54" xfId="0" applyFont="1" applyFill="1" applyBorder="1" applyAlignment="1" applyProtection="1">
      <alignment horizontal="center" vertical="center"/>
      <protection locked="0"/>
    </xf>
    <xf numFmtId="0" fontId="8" fillId="33" borderId="55" xfId="0" applyFont="1" applyFill="1" applyBorder="1" applyAlignment="1" applyProtection="1">
      <alignment horizontal="center" vertical="center"/>
      <protection locked="0"/>
    </xf>
    <xf numFmtId="0" fontId="8" fillId="33" borderId="56" xfId="0" applyFont="1" applyFill="1" applyBorder="1" applyAlignment="1" applyProtection="1">
      <alignment horizontal="center" vertical="center"/>
      <protection locked="0"/>
    </xf>
    <xf numFmtId="0" fontId="8" fillId="33" borderId="57" xfId="0" applyFont="1" applyFill="1" applyBorder="1" applyAlignment="1" applyProtection="1">
      <alignment horizontal="center" vertical="center"/>
      <protection locked="0"/>
    </xf>
    <xf numFmtId="0" fontId="4" fillId="39" borderId="43" xfId="0" applyFont="1" applyFill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39" borderId="37" xfId="0" applyFont="1" applyFill="1" applyBorder="1" applyAlignment="1">
      <alignment horizontal="center" vertical="center"/>
    </xf>
    <xf numFmtId="0" fontId="4" fillId="38" borderId="40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 applyProtection="1">
      <alignment horizontal="center" vertical="center"/>
      <protection locked="0"/>
    </xf>
    <xf numFmtId="49" fontId="8" fillId="33" borderId="50" xfId="0" applyNumberFormat="1" applyFont="1" applyFill="1" applyBorder="1" applyAlignment="1" applyProtection="1">
      <alignment horizontal="center" vertical="center"/>
      <protection locked="0"/>
    </xf>
    <xf numFmtId="49" fontId="8" fillId="33" borderId="42" xfId="0" applyNumberFormat="1" applyFont="1" applyFill="1" applyBorder="1" applyAlignment="1" applyProtection="1">
      <alignment horizontal="center" vertical="center"/>
      <protection locked="0"/>
    </xf>
    <xf numFmtId="49" fontId="8" fillId="33" borderId="10" xfId="0" applyNumberFormat="1" applyFont="1" applyFill="1" applyBorder="1" applyAlignment="1" applyProtection="1">
      <alignment horizontal="center" vertical="center"/>
      <protection locked="0"/>
    </xf>
    <xf numFmtId="49" fontId="8" fillId="33" borderId="43" xfId="0" applyNumberFormat="1" applyFont="1" applyFill="1" applyBorder="1" applyAlignment="1" applyProtection="1">
      <alignment horizontal="center" vertical="center"/>
      <protection locked="0"/>
    </xf>
    <xf numFmtId="49" fontId="8" fillId="33" borderId="60" xfId="0" applyNumberFormat="1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49" fontId="8" fillId="34" borderId="52" xfId="0" applyNumberFormat="1" applyFont="1" applyFill="1" applyBorder="1" applyAlignment="1" applyProtection="1">
      <alignment horizontal="center" vertical="center"/>
      <protection locked="0"/>
    </xf>
    <xf numFmtId="49" fontId="8" fillId="34" borderId="34" xfId="0" applyNumberFormat="1" applyFont="1" applyFill="1" applyBorder="1" applyAlignment="1" applyProtection="1">
      <alignment horizontal="center" vertical="center"/>
      <protection locked="0"/>
    </xf>
    <xf numFmtId="49" fontId="8" fillId="34" borderId="61" xfId="0" applyNumberFormat="1" applyFont="1" applyFill="1" applyBorder="1" applyAlignment="1" applyProtection="1">
      <alignment horizontal="center" vertical="center"/>
      <protection locked="0"/>
    </xf>
    <xf numFmtId="0" fontId="8" fillId="35" borderId="40" xfId="0" applyFont="1" applyFill="1" applyBorder="1" applyAlignment="1">
      <alignment horizontal="center" vertical="center"/>
    </xf>
    <xf numFmtId="0" fontId="8" fillId="35" borderId="50" xfId="0" applyFont="1" applyFill="1" applyBorder="1" applyAlignment="1">
      <alignment horizontal="center" vertical="center"/>
    </xf>
    <xf numFmtId="0" fontId="8" fillId="35" borderId="42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43" xfId="0" applyFont="1" applyFill="1" applyBorder="1" applyAlignment="1">
      <alignment horizontal="center" vertical="center"/>
    </xf>
    <xf numFmtId="0" fontId="8" fillId="40" borderId="47" xfId="0" applyFont="1" applyFill="1" applyBorder="1" applyAlignment="1">
      <alignment horizontal="center" vertical="center"/>
    </xf>
    <xf numFmtId="0" fontId="8" fillId="40" borderId="58" xfId="0" applyFont="1" applyFill="1" applyBorder="1" applyAlignment="1">
      <alignment horizontal="center" vertical="center"/>
    </xf>
    <xf numFmtId="0" fontId="8" fillId="40" borderId="5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35" borderId="60" xfId="0" applyFont="1" applyFill="1" applyBorder="1" applyAlignment="1">
      <alignment horizontal="center" vertical="center"/>
    </xf>
    <xf numFmtId="49" fontId="8" fillId="34" borderId="37" xfId="0" applyNumberFormat="1" applyFont="1" applyFill="1" applyBorder="1" applyAlignment="1" applyProtection="1">
      <alignment horizontal="center" vertical="center"/>
      <protection locked="0"/>
    </xf>
    <xf numFmtId="49" fontId="8" fillId="34" borderId="19" xfId="0" applyNumberFormat="1" applyFont="1" applyFill="1" applyBorder="1" applyAlignment="1" applyProtection="1">
      <alignment horizontal="center" vertical="center"/>
      <protection locked="0"/>
    </xf>
    <xf numFmtId="49" fontId="8" fillId="34" borderId="38" xfId="0" applyNumberFormat="1" applyFont="1" applyFill="1" applyBorder="1" applyAlignment="1" applyProtection="1">
      <alignment horizontal="center" vertical="center"/>
      <protection locked="0"/>
    </xf>
    <xf numFmtId="49" fontId="8" fillId="33" borderId="62" xfId="0" applyNumberFormat="1" applyFont="1" applyFill="1" applyBorder="1" applyAlignment="1" applyProtection="1">
      <alignment horizontal="center" vertical="center"/>
      <protection locked="0"/>
    </xf>
    <xf numFmtId="49" fontId="8" fillId="33" borderId="63" xfId="0" applyNumberFormat="1" applyFont="1" applyFill="1" applyBorder="1" applyAlignment="1" applyProtection="1">
      <alignment horizontal="center" vertical="center"/>
      <protection locked="0"/>
    </xf>
    <xf numFmtId="49" fontId="8" fillId="33" borderId="64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1</xdr:row>
      <xdr:rowOff>0</xdr:rowOff>
    </xdr:from>
    <xdr:to>
      <xdr:col>4</xdr:col>
      <xdr:colOff>219075</xdr:colOff>
      <xdr:row>6</xdr:row>
      <xdr:rowOff>123825</xdr:rowOff>
    </xdr:to>
    <xdr:pic>
      <xdr:nvPicPr>
        <xdr:cNvPr id="1" name="Picture 7" descr="logo[3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52400"/>
          <a:ext cx="457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1304925</xdr:colOff>
      <xdr:row>40</xdr:row>
      <xdr:rowOff>114300</xdr:rowOff>
    </xdr:from>
    <xdr:to>
      <xdr:col>14</xdr:col>
      <xdr:colOff>0</xdr:colOff>
      <xdr:row>47</xdr:row>
      <xdr:rowOff>66675</xdr:rowOff>
    </xdr:to>
    <xdr:sp>
      <xdr:nvSpPr>
        <xdr:cNvPr id="2" name="AutoShape 9"/>
        <xdr:cNvSpPr>
          <a:spLocks/>
        </xdr:cNvSpPr>
      </xdr:nvSpPr>
      <xdr:spPr>
        <a:xfrm>
          <a:off x="1704975" y="6210300"/>
          <a:ext cx="5791200" cy="1019175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descartarán el 25% de las regatas corridas durante el año, calculándose la cantidad de descartes aproximando el número al entero.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caso de empate, ganará el que tenga mejor puntaje sin descarte, si persite el empate, el que tenga mejores regatas.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+1
</a:t>
          </a:r>
        </a:p>
      </xdr:txBody>
    </xdr:sp>
    <xdr:clientData/>
  </xdr:twoCellAnchor>
  <xdr:twoCellAnchor>
    <xdr:from>
      <xdr:col>24</xdr:col>
      <xdr:colOff>47625</xdr:colOff>
      <xdr:row>41</xdr:row>
      <xdr:rowOff>142875</xdr:rowOff>
    </xdr:from>
    <xdr:to>
      <xdr:col>33</xdr:col>
      <xdr:colOff>95250</xdr:colOff>
      <xdr:row>46</xdr:row>
      <xdr:rowOff>0</xdr:rowOff>
    </xdr:to>
    <xdr:sp>
      <xdr:nvSpPr>
        <xdr:cNvPr id="3" name="Texto 2"/>
        <xdr:cNvSpPr>
          <a:spLocks/>
        </xdr:cNvSpPr>
      </xdr:nvSpPr>
      <xdr:spPr>
        <a:xfrm>
          <a:off x="11353800" y="6391275"/>
          <a:ext cx="3476625" cy="619125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DNC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Inscritos en el Año + 1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Inscritos = 20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DNF/DNS/OCS/DSQ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inscrito en el Campeonato +1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2</xdr:row>
      <xdr:rowOff>0</xdr:rowOff>
    </xdr:from>
    <xdr:to>
      <xdr:col>4</xdr:col>
      <xdr:colOff>257175</xdr:colOff>
      <xdr:row>7</xdr:row>
      <xdr:rowOff>114300</xdr:rowOff>
    </xdr:to>
    <xdr:pic>
      <xdr:nvPicPr>
        <xdr:cNvPr id="1" name="Picture 15" descr="logo[3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304800"/>
          <a:ext cx="457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352425</xdr:colOff>
      <xdr:row>42</xdr:row>
      <xdr:rowOff>104775</xdr:rowOff>
    </xdr:from>
    <xdr:to>
      <xdr:col>46</xdr:col>
      <xdr:colOff>19050</xdr:colOff>
      <xdr:row>47</xdr:row>
      <xdr:rowOff>0</xdr:rowOff>
    </xdr:to>
    <xdr:sp>
      <xdr:nvSpPr>
        <xdr:cNvPr id="2" name="Texto 2"/>
        <xdr:cNvSpPr>
          <a:spLocks/>
        </xdr:cNvSpPr>
      </xdr:nvSpPr>
      <xdr:spPr>
        <a:xfrm>
          <a:off x="11677650" y="6505575"/>
          <a:ext cx="8048625" cy="657225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DNC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Inscritos en el Año + 1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Inscritos = 20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DNF/DNS/OCS/DSQ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inscrito en el Campeonato +1
</a:t>
          </a:r>
        </a:p>
      </xdr:txBody>
    </xdr:sp>
    <xdr:clientData/>
  </xdr:twoCellAnchor>
  <xdr:twoCellAnchor>
    <xdr:from>
      <xdr:col>2</xdr:col>
      <xdr:colOff>0</xdr:colOff>
      <xdr:row>40</xdr:row>
      <xdr:rowOff>142875</xdr:rowOff>
    </xdr:from>
    <xdr:to>
      <xdr:col>10</xdr:col>
      <xdr:colOff>219075</xdr:colOff>
      <xdr:row>47</xdr:row>
      <xdr:rowOff>95250</xdr:rowOff>
    </xdr:to>
    <xdr:sp>
      <xdr:nvSpPr>
        <xdr:cNvPr id="3" name="AutoShape 28"/>
        <xdr:cNvSpPr>
          <a:spLocks/>
        </xdr:cNvSpPr>
      </xdr:nvSpPr>
      <xdr:spPr>
        <a:xfrm>
          <a:off x="400050" y="6238875"/>
          <a:ext cx="5810250" cy="1019175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descartarán el 25% de las regatas corridas durante el año, calculándose la cantidad de descartes aproximando el número al entero.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caso de empate, ganará el que tenga mejor puntaje sin descarte, si persite el empate, el que tenga mejores regatas.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+1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B64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4.28125" style="1" customWidth="1"/>
    <col min="3" max="3" width="38.140625" style="126" customWidth="1"/>
    <col min="4" max="4" width="7.421875" style="126" customWidth="1"/>
    <col min="5" max="5" width="9.421875" style="126" customWidth="1"/>
    <col min="6" max="20" width="5.7109375" style="126" customWidth="1"/>
    <col min="21" max="50" width="5.7109375" style="1" customWidth="1"/>
    <col min="51" max="51" width="41.140625" style="1" customWidth="1"/>
    <col min="52" max="84" width="5.7109375" style="1" customWidth="1"/>
    <col min="85" max="16384" width="11.421875" style="1" customWidth="1"/>
  </cols>
  <sheetData>
    <row r="1" s="3" customFormat="1" ht="12" customHeight="1"/>
    <row r="2" s="3" customFormat="1" ht="12" customHeight="1"/>
    <row r="3" s="3" customFormat="1" ht="12" customHeight="1"/>
    <row r="4" s="3" customFormat="1" ht="12" customHeight="1" thickBot="1"/>
    <row r="5" spans="2:23" s="3" customFormat="1" ht="12" customHeight="1">
      <c r="B5" s="7"/>
      <c r="C5" s="137" t="s">
        <v>96</v>
      </c>
      <c r="F5" s="9" t="s">
        <v>0</v>
      </c>
      <c r="G5" s="10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4"/>
      <c r="V5" s="4"/>
      <c r="W5" s="4"/>
    </row>
    <row r="6" spans="2:20" s="3" customFormat="1" ht="12" customHeight="1" thickBot="1">
      <c r="B6" s="7"/>
      <c r="C6" s="138" t="s">
        <v>3</v>
      </c>
      <c r="F6" s="15" t="s">
        <v>15</v>
      </c>
      <c r="G6" s="16"/>
      <c r="H6" s="17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1:21" s="18" customFormat="1" ht="12" customHeight="1" thickBot="1"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</row>
    <row r="8" spans="2:46" s="3" customFormat="1" ht="12" customHeight="1" thickBot="1">
      <c r="B8" s="6"/>
      <c r="C8" s="139" t="s">
        <v>6</v>
      </c>
      <c r="F8" s="179" t="s">
        <v>44</v>
      </c>
      <c r="G8" s="180"/>
      <c r="H8" s="180"/>
      <c r="I8" s="180"/>
      <c r="J8" s="180"/>
      <c r="K8" s="181"/>
      <c r="L8" s="180" t="s">
        <v>45</v>
      </c>
      <c r="M8" s="180"/>
      <c r="N8" s="180"/>
      <c r="O8" s="180"/>
      <c r="P8" s="180"/>
      <c r="Q8" s="179" t="s">
        <v>46</v>
      </c>
      <c r="R8" s="180"/>
      <c r="S8" s="180"/>
      <c r="T8" s="192" t="s">
        <v>53</v>
      </c>
      <c r="U8" s="193"/>
      <c r="V8" s="193"/>
      <c r="W8" s="194"/>
      <c r="X8" s="180" t="s">
        <v>87</v>
      </c>
      <c r="Y8" s="180"/>
      <c r="Z8" s="180"/>
      <c r="AA8" s="180"/>
      <c r="AB8" s="180"/>
      <c r="AC8" s="181"/>
      <c r="AD8" s="179" t="s">
        <v>86</v>
      </c>
      <c r="AE8" s="180"/>
      <c r="AF8" s="180"/>
      <c r="AG8" s="180"/>
      <c r="AH8" s="181"/>
      <c r="AI8" s="179" t="s">
        <v>93</v>
      </c>
      <c r="AJ8" s="180"/>
      <c r="AK8" s="180"/>
      <c r="AL8" s="180"/>
      <c r="AM8" s="180"/>
      <c r="AN8" s="181"/>
      <c r="AO8" s="179" t="s">
        <v>102</v>
      </c>
      <c r="AP8" s="180"/>
      <c r="AQ8" s="180"/>
      <c r="AR8" s="180"/>
      <c r="AS8" s="180"/>
      <c r="AT8" s="181"/>
    </row>
    <row r="9" spans="1:50" s="3" customFormat="1" ht="12" customHeight="1">
      <c r="A9" s="18"/>
      <c r="B9" s="7"/>
      <c r="C9" s="140" t="s">
        <v>101</v>
      </c>
      <c r="F9" s="183" t="s">
        <v>36</v>
      </c>
      <c r="G9" s="182"/>
      <c r="H9" s="182"/>
      <c r="I9" s="182"/>
      <c r="J9" s="182"/>
      <c r="K9" s="191"/>
      <c r="L9" s="182" t="s">
        <v>37</v>
      </c>
      <c r="M9" s="182"/>
      <c r="N9" s="182"/>
      <c r="O9" s="182"/>
      <c r="P9" s="182"/>
      <c r="Q9" s="183" t="s">
        <v>38</v>
      </c>
      <c r="R9" s="182"/>
      <c r="S9" s="182"/>
      <c r="T9" s="184" t="s">
        <v>54</v>
      </c>
      <c r="U9" s="185"/>
      <c r="V9" s="185"/>
      <c r="W9" s="186"/>
      <c r="X9" s="182" t="s">
        <v>81</v>
      </c>
      <c r="Y9" s="182"/>
      <c r="Z9" s="182"/>
      <c r="AA9" s="182"/>
      <c r="AB9" s="182"/>
      <c r="AC9" s="191"/>
      <c r="AD9" s="183" t="s">
        <v>81</v>
      </c>
      <c r="AE9" s="182"/>
      <c r="AF9" s="182"/>
      <c r="AG9" s="182"/>
      <c r="AH9" s="191"/>
      <c r="AI9" s="183" t="s">
        <v>94</v>
      </c>
      <c r="AJ9" s="182"/>
      <c r="AK9" s="182"/>
      <c r="AL9" s="182"/>
      <c r="AM9" s="182"/>
      <c r="AN9" s="191"/>
      <c r="AO9" s="183" t="s">
        <v>103</v>
      </c>
      <c r="AP9" s="182"/>
      <c r="AQ9" s="182"/>
      <c r="AR9" s="182"/>
      <c r="AS9" s="182"/>
      <c r="AT9" s="191"/>
      <c r="AU9" s="19"/>
      <c r="AV9" s="21" t="s">
        <v>89</v>
      </c>
      <c r="AW9" s="22" t="s">
        <v>91</v>
      </c>
      <c r="AX9" s="23" t="s">
        <v>89</v>
      </c>
    </row>
    <row r="10" spans="1:50" s="3" customFormat="1" ht="12" customHeight="1" thickBot="1">
      <c r="A10" s="18"/>
      <c r="B10" s="6"/>
      <c r="C10" s="141" t="s">
        <v>47</v>
      </c>
      <c r="F10" s="171" t="s">
        <v>39</v>
      </c>
      <c r="G10" s="170"/>
      <c r="H10" s="170"/>
      <c r="I10" s="170"/>
      <c r="J10" s="170"/>
      <c r="K10" s="175"/>
      <c r="L10" s="170" t="s">
        <v>40</v>
      </c>
      <c r="M10" s="170"/>
      <c r="N10" s="170"/>
      <c r="O10" s="170"/>
      <c r="P10" s="170"/>
      <c r="Q10" s="171" t="s">
        <v>41</v>
      </c>
      <c r="R10" s="170"/>
      <c r="S10" s="170"/>
      <c r="T10" s="172" t="s">
        <v>55</v>
      </c>
      <c r="U10" s="173"/>
      <c r="V10" s="173"/>
      <c r="W10" s="174"/>
      <c r="X10" s="170" t="s">
        <v>82</v>
      </c>
      <c r="Y10" s="170"/>
      <c r="Z10" s="170"/>
      <c r="AA10" s="170"/>
      <c r="AB10" s="170"/>
      <c r="AC10" s="175"/>
      <c r="AD10" s="171" t="s">
        <v>82</v>
      </c>
      <c r="AE10" s="170"/>
      <c r="AF10" s="170"/>
      <c r="AG10" s="170"/>
      <c r="AH10" s="175"/>
      <c r="AI10" s="171" t="s">
        <v>40</v>
      </c>
      <c r="AJ10" s="170"/>
      <c r="AK10" s="170"/>
      <c r="AL10" s="170"/>
      <c r="AM10" s="170"/>
      <c r="AN10" s="175"/>
      <c r="AO10" s="171" t="s">
        <v>40</v>
      </c>
      <c r="AP10" s="170"/>
      <c r="AQ10" s="170"/>
      <c r="AR10" s="170"/>
      <c r="AS10" s="170"/>
      <c r="AT10" s="175"/>
      <c r="AU10" s="25"/>
      <c r="AV10" s="26" t="s">
        <v>90</v>
      </c>
      <c r="AW10" s="27">
        <v>10</v>
      </c>
      <c r="AX10" s="28" t="s">
        <v>92</v>
      </c>
    </row>
    <row r="11" spans="1:50" s="3" customFormat="1" ht="12" customHeight="1" thickBot="1">
      <c r="A11" s="18"/>
      <c r="B11" s="6"/>
      <c r="C11" s="78" t="s">
        <v>48</v>
      </c>
      <c r="D11" s="142"/>
      <c r="E11" s="31" t="s">
        <v>1</v>
      </c>
      <c r="F11" s="32">
        <v>1</v>
      </c>
      <c r="G11" s="33">
        <v>2</v>
      </c>
      <c r="H11" s="33">
        <v>3</v>
      </c>
      <c r="I11" s="33">
        <v>4</v>
      </c>
      <c r="J11" s="33">
        <v>5</v>
      </c>
      <c r="K11" s="34">
        <v>6</v>
      </c>
      <c r="L11" s="35">
        <v>7</v>
      </c>
      <c r="M11" s="33">
        <v>8</v>
      </c>
      <c r="N11" s="33">
        <v>9</v>
      </c>
      <c r="O11" s="33">
        <v>10</v>
      </c>
      <c r="P11" s="36">
        <v>11</v>
      </c>
      <c r="Q11" s="32">
        <v>12</v>
      </c>
      <c r="R11" s="33">
        <v>13</v>
      </c>
      <c r="S11" s="36">
        <v>14</v>
      </c>
      <c r="T11" s="32">
        <v>15</v>
      </c>
      <c r="U11" s="33">
        <v>16</v>
      </c>
      <c r="V11" s="33">
        <v>17</v>
      </c>
      <c r="W11" s="34">
        <v>18</v>
      </c>
      <c r="X11" s="157">
        <v>19</v>
      </c>
      <c r="Y11" s="38">
        <v>20</v>
      </c>
      <c r="Z11" s="38">
        <v>21</v>
      </c>
      <c r="AA11" s="38">
        <v>22</v>
      </c>
      <c r="AB11" s="38">
        <v>23</v>
      </c>
      <c r="AC11" s="39">
        <v>24</v>
      </c>
      <c r="AD11" s="37">
        <v>25</v>
      </c>
      <c r="AE11" s="38">
        <v>26</v>
      </c>
      <c r="AF11" s="38">
        <v>27</v>
      </c>
      <c r="AG11" s="38">
        <v>28</v>
      </c>
      <c r="AH11" s="39">
        <v>29</v>
      </c>
      <c r="AI11" s="37">
        <v>30</v>
      </c>
      <c r="AJ11" s="38">
        <v>31</v>
      </c>
      <c r="AK11" s="38">
        <v>32</v>
      </c>
      <c r="AL11" s="38">
        <v>33</v>
      </c>
      <c r="AM11" s="38">
        <v>34</v>
      </c>
      <c r="AN11" s="39">
        <v>35</v>
      </c>
      <c r="AO11" s="37">
        <v>36</v>
      </c>
      <c r="AP11" s="38">
        <v>37</v>
      </c>
      <c r="AQ11" s="38">
        <v>38</v>
      </c>
      <c r="AR11" s="38">
        <v>39</v>
      </c>
      <c r="AS11" s="38">
        <v>40</v>
      </c>
      <c r="AT11" s="39">
        <v>41</v>
      </c>
      <c r="AU11" s="40"/>
      <c r="AV11" s="19"/>
      <c r="AW11" s="19"/>
      <c r="AX11" s="19"/>
    </row>
    <row r="12" spans="1:47" s="3" customFormat="1" ht="12" customHeight="1" thickBot="1">
      <c r="A12" s="18"/>
      <c r="B12" s="18"/>
      <c r="C12" s="114" t="s">
        <v>49</v>
      </c>
      <c r="D12" s="143" t="s">
        <v>7</v>
      </c>
      <c r="E12" s="13" t="s">
        <v>2</v>
      </c>
      <c r="F12" s="167" t="s">
        <v>42</v>
      </c>
      <c r="G12" s="168"/>
      <c r="H12" s="168"/>
      <c r="I12" s="168"/>
      <c r="J12" s="168"/>
      <c r="K12" s="169"/>
      <c r="L12" s="167" t="s">
        <v>42</v>
      </c>
      <c r="M12" s="168"/>
      <c r="N12" s="168"/>
      <c r="O12" s="168"/>
      <c r="P12" s="169"/>
      <c r="Q12" s="167" t="s">
        <v>43</v>
      </c>
      <c r="R12" s="168"/>
      <c r="S12" s="169"/>
      <c r="T12" s="176" t="s">
        <v>56</v>
      </c>
      <c r="U12" s="177"/>
      <c r="V12" s="177"/>
      <c r="W12" s="178"/>
      <c r="X12" s="167" t="s">
        <v>43</v>
      </c>
      <c r="Y12" s="168"/>
      <c r="Z12" s="168"/>
      <c r="AA12" s="168"/>
      <c r="AB12" s="168"/>
      <c r="AC12" s="169"/>
      <c r="AD12" s="167" t="s">
        <v>88</v>
      </c>
      <c r="AE12" s="168"/>
      <c r="AF12" s="168"/>
      <c r="AG12" s="168"/>
      <c r="AH12" s="169"/>
      <c r="AI12" s="167" t="s">
        <v>98</v>
      </c>
      <c r="AJ12" s="168"/>
      <c r="AK12" s="168"/>
      <c r="AL12" s="168"/>
      <c r="AM12" s="168"/>
      <c r="AN12" s="169"/>
      <c r="AO12" s="167" t="s">
        <v>104</v>
      </c>
      <c r="AP12" s="168"/>
      <c r="AQ12" s="168"/>
      <c r="AR12" s="168"/>
      <c r="AS12" s="168"/>
      <c r="AT12" s="169"/>
      <c r="AU12" s="20"/>
    </row>
    <row r="13" spans="1:50" s="3" customFormat="1" ht="12" customHeight="1" thickBot="1">
      <c r="A13" s="18"/>
      <c r="B13" s="18"/>
      <c r="C13" s="18"/>
      <c r="D13" s="41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20"/>
      <c r="AV13" s="20"/>
      <c r="AW13" s="20"/>
      <c r="AX13" s="20"/>
    </row>
    <row r="14" spans="1:52" s="3" customFormat="1" ht="12" customHeight="1" thickBot="1">
      <c r="A14" s="41"/>
      <c r="B14" s="43"/>
      <c r="C14" s="187" t="s">
        <v>4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9"/>
      <c r="AZ14" s="4"/>
    </row>
    <row r="15" spans="1:51" s="18" customFormat="1" ht="12" customHeight="1" thickBot="1">
      <c r="A15" s="41"/>
      <c r="B15" s="43"/>
      <c r="C15" s="43"/>
      <c r="D15" s="43"/>
      <c r="E15" s="43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3"/>
    </row>
    <row r="16" spans="1:52" s="3" customFormat="1" ht="12" customHeight="1">
      <c r="A16" s="41"/>
      <c r="B16" s="59" t="s">
        <v>35</v>
      </c>
      <c r="C16" s="45" t="s">
        <v>64</v>
      </c>
      <c r="D16" s="46" t="s">
        <v>9</v>
      </c>
      <c r="E16" s="47">
        <v>4916</v>
      </c>
      <c r="F16" s="164">
        <v>2</v>
      </c>
      <c r="G16" s="49">
        <v>4</v>
      </c>
      <c r="H16" s="49">
        <v>4</v>
      </c>
      <c r="I16" s="48">
        <v>2</v>
      </c>
      <c r="J16" s="48">
        <v>2</v>
      </c>
      <c r="K16" s="50">
        <v>2</v>
      </c>
      <c r="L16" s="135">
        <v>2</v>
      </c>
      <c r="M16" s="54">
        <v>6</v>
      </c>
      <c r="N16" s="51">
        <v>2</v>
      </c>
      <c r="O16" s="53">
        <v>1</v>
      </c>
      <c r="P16" s="57">
        <v>3</v>
      </c>
      <c r="Q16" s="52">
        <v>2</v>
      </c>
      <c r="R16" s="53">
        <v>1</v>
      </c>
      <c r="S16" s="55">
        <v>1</v>
      </c>
      <c r="T16" s="165">
        <v>5</v>
      </c>
      <c r="U16" s="54">
        <v>8</v>
      </c>
      <c r="V16" s="53">
        <v>3</v>
      </c>
      <c r="W16" s="57">
        <v>2</v>
      </c>
      <c r="X16" s="52">
        <v>1</v>
      </c>
      <c r="Y16" s="54">
        <v>4</v>
      </c>
      <c r="Z16" s="53">
        <v>2</v>
      </c>
      <c r="AA16" s="54">
        <v>5</v>
      </c>
      <c r="AB16" s="54" t="s">
        <v>80</v>
      </c>
      <c r="AC16" s="55">
        <v>4</v>
      </c>
      <c r="AD16" s="56">
        <v>2</v>
      </c>
      <c r="AE16" s="53">
        <v>1</v>
      </c>
      <c r="AF16" s="53">
        <v>3</v>
      </c>
      <c r="AG16" s="53">
        <v>3</v>
      </c>
      <c r="AH16" s="57">
        <v>3</v>
      </c>
      <c r="AI16" s="52">
        <v>3</v>
      </c>
      <c r="AJ16" s="53">
        <v>4</v>
      </c>
      <c r="AK16" s="53">
        <v>2</v>
      </c>
      <c r="AL16" s="54" t="s">
        <v>79</v>
      </c>
      <c r="AM16" s="54">
        <v>5</v>
      </c>
      <c r="AN16" s="55">
        <v>4</v>
      </c>
      <c r="AO16" s="56">
        <v>1</v>
      </c>
      <c r="AP16" s="53">
        <v>3</v>
      </c>
      <c r="AQ16" s="53">
        <v>2</v>
      </c>
      <c r="AR16" s="53">
        <v>4</v>
      </c>
      <c r="AS16" s="53">
        <v>3</v>
      </c>
      <c r="AT16" s="57">
        <v>2</v>
      </c>
      <c r="AU16" s="44"/>
      <c r="AV16" s="162">
        <v>133</v>
      </c>
      <c r="AW16" s="58">
        <v>61</v>
      </c>
      <c r="AX16" s="154">
        <v>72</v>
      </c>
      <c r="AY16" s="144" t="s">
        <v>64</v>
      </c>
      <c r="AZ16" s="59" t="s">
        <v>35</v>
      </c>
    </row>
    <row r="17" spans="1:52" s="3" customFormat="1" ht="12" customHeight="1">
      <c r="A17" s="41"/>
      <c r="B17" s="78" t="s">
        <v>18</v>
      </c>
      <c r="C17" s="60" t="s">
        <v>99</v>
      </c>
      <c r="D17" s="61" t="s">
        <v>10</v>
      </c>
      <c r="E17" s="62">
        <v>4913</v>
      </c>
      <c r="F17" s="92">
        <v>7</v>
      </c>
      <c r="G17" s="65">
        <v>2</v>
      </c>
      <c r="H17" s="79">
        <v>2</v>
      </c>
      <c r="I17" s="64">
        <v>5</v>
      </c>
      <c r="J17" s="64">
        <v>4</v>
      </c>
      <c r="K17" s="66">
        <v>1</v>
      </c>
      <c r="L17" s="67">
        <v>3</v>
      </c>
      <c r="M17" s="69">
        <v>1</v>
      </c>
      <c r="N17" s="69">
        <v>3</v>
      </c>
      <c r="O17" s="79">
        <v>2</v>
      </c>
      <c r="P17" s="85">
        <v>1</v>
      </c>
      <c r="Q17" s="86">
        <v>1</v>
      </c>
      <c r="R17" s="79">
        <v>2</v>
      </c>
      <c r="S17" s="87">
        <v>2</v>
      </c>
      <c r="T17" s="96">
        <v>3</v>
      </c>
      <c r="U17" s="79">
        <v>2</v>
      </c>
      <c r="V17" s="64">
        <v>8</v>
      </c>
      <c r="W17" s="81" t="s">
        <v>76</v>
      </c>
      <c r="X17" s="72">
        <v>3</v>
      </c>
      <c r="Y17" s="70">
        <v>2</v>
      </c>
      <c r="Z17" s="68">
        <v>5</v>
      </c>
      <c r="AA17" s="68">
        <v>4</v>
      </c>
      <c r="AB17" s="70">
        <v>1</v>
      </c>
      <c r="AC17" s="73">
        <v>3</v>
      </c>
      <c r="AD17" s="76">
        <v>1</v>
      </c>
      <c r="AE17" s="70">
        <v>2</v>
      </c>
      <c r="AF17" s="70">
        <v>1</v>
      </c>
      <c r="AG17" s="70">
        <v>4</v>
      </c>
      <c r="AH17" s="71">
        <v>2</v>
      </c>
      <c r="AI17" s="72">
        <v>4</v>
      </c>
      <c r="AJ17" s="70">
        <v>3</v>
      </c>
      <c r="AK17" s="70">
        <v>3</v>
      </c>
      <c r="AL17" s="70">
        <v>4</v>
      </c>
      <c r="AM17" s="70">
        <v>4</v>
      </c>
      <c r="AN17" s="75">
        <v>7</v>
      </c>
      <c r="AO17" s="74">
        <v>5</v>
      </c>
      <c r="AP17" s="70">
        <v>4</v>
      </c>
      <c r="AQ17" s="70">
        <v>3</v>
      </c>
      <c r="AR17" s="68">
        <v>5</v>
      </c>
      <c r="AS17" s="70">
        <v>4</v>
      </c>
      <c r="AT17" s="71">
        <v>3</v>
      </c>
      <c r="AU17" s="44"/>
      <c r="AV17" s="136">
        <v>141</v>
      </c>
      <c r="AW17" s="77">
        <v>65</v>
      </c>
      <c r="AX17" s="155">
        <v>76</v>
      </c>
      <c r="AY17" s="145" t="s">
        <v>99</v>
      </c>
      <c r="AZ17" s="78" t="s">
        <v>18</v>
      </c>
    </row>
    <row r="18" spans="1:52" s="3" customFormat="1" ht="12" customHeight="1">
      <c r="A18" s="41"/>
      <c r="B18" s="78" t="s">
        <v>19</v>
      </c>
      <c r="C18" s="60" t="s">
        <v>100</v>
      </c>
      <c r="D18" s="61" t="s">
        <v>9</v>
      </c>
      <c r="E18" s="62">
        <v>4407</v>
      </c>
      <c r="F18" s="63">
        <v>3</v>
      </c>
      <c r="G18" s="65">
        <v>1</v>
      </c>
      <c r="H18" s="79">
        <v>1</v>
      </c>
      <c r="I18" s="65">
        <v>1</v>
      </c>
      <c r="J18" s="65">
        <v>3</v>
      </c>
      <c r="K18" s="66">
        <v>4</v>
      </c>
      <c r="L18" s="80" t="s">
        <v>77</v>
      </c>
      <c r="M18" s="64" t="s">
        <v>77</v>
      </c>
      <c r="N18" s="64" t="s">
        <v>77</v>
      </c>
      <c r="O18" s="64" t="s">
        <v>77</v>
      </c>
      <c r="P18" s="81" t="s">
        <v>77</v>
      </c>
      <c r="Q18" s="82">
        <v>4</v>
      </c>
      <c r="R18" s="65">
        <v>3</v>
      </c>
      <c r="S18" s="83">
        <v>3</v>
      </c>
      <c r="T18" s="84">
        <v>1</v>
      </c>
      <c r="U18" s="64">
        <v>6</v>
      </c>
      <c r="V18" s="64">
        <v>9</v>
      </c>
      <c r="W18" s="85">
        <v>6</v>
      </c>
      <c r="X18" s="72">
        <v>4</v>
      </c>
      <c r="Y18" s="70">
        <v>3</v>
      </c>
      <c r="Z18" s="70">
        <v>3</v>
      </c>
      <c r="AA18" s="70">
        <v>1</v>
      </c>
      <c r="AB18" s="68" t="s">
        <v>76</v>
      </c>
      <c r="AC18" s="73">
        <v>1</v>
      </c>
      <c r="AD18" s="76">
        <v>3</v>
      </c>
      <c r="AE18" s="70">
        <v>4</v>
      </c>
      <c r="AF18" s="70" t="s">
        <v>80</v>
      </c>
      <c r="AG18" s="70">
        <v>1</v>
      </c>
      <c r="AH18" s="71">
        <v>1</v>
      </c>
      <c r="AI18" s="72">
        <v>2</v>
      </c>
      <c r="AJ18" s="68" t="s">
        <v>76</v>
      </c>
      <c r="AK18" s="70">
        <v>5</v>
      </c>
      <c r="AL18" s="70">
        <v>3</v>
      </c>
      <c r="AM18" s="70">
        <v>2</v>
      </c>
      <c r="AN18" s="73">
        <v>1</v>
      </c>
      <c r="AO18" s="76">
        <v>2</v>
      </c>
      <c r="AP18" s="70">
        <v>5</v>
      </c>
      <c r="AQ18" s="68" t="s">
        <v>80</v>
      </c>
      <c r="AR18" s="70">
        <v>3</v>
      </c>
      <c r="AS18" s="70">
        <v>2</v>
      </c>
      <c r="AT18" s="161">
        <v>9</v>
      </c>
      <c r="AU18" s="44"/>
      <c r="AV18" s="136">
        <v>243</v>
      </c>
      <c r="AW18" s="77">
        <v>156</v>
      </c>
      <c r="AX18" s="155">
        <v>87</v>
      </c>
      <c r="AY18" s="145" t="s">
        <v>100</v>
      </c>
      <c r="AZ18" s="78" t="s">
        <v>19</v>
      </c>
    </row>
    <row r="19" spans="1:52" s="3" customFormat="1" ht="12" customHeight="1">
      <c r="A19" s="41"/>
      <c r="B19" s="78" t="s">
        <v>20</v>
      </c>
      <c r="C19" s="60" t="s">
        <v>65</v>
      </c>
      <c r="D19" s="61" t="s">
        <v>10</v>
      </c>
      <c r="E19" s="62">
        <v>4608</v>
      </c>
      <c r="F19" s="63">
        <v>6</v>
      </c>
      <c r="G19" s="65">
        <v>3</v>
      </c>
      <c r="H19" s="79">
        <v>5</v>
      </c>
      <c r="I19" s="79" t="s">
        <v>78</v>
      </c>
      <c r="J19" s="65" t="s">
        <v>78</v>
      </c>
      <c r="K19" s="83" t="s">
        <v>78</v>
      </c>
      <c r="L19" s="67">
        <v>4</v>
      </c>
      <c r="M19" s="69">
        <v>4</v>
      </c>
      <c r="N19" s="69">
        <v>4</v>
      </c>
      <c r="O19" s="79">
        <v>3</v>
      </c>
      <c r="P19" s="85">
        <v>2</v>
      </c>
      <c r="Q19" s="86">
        <v>3</v>
      </c>
      <c r="R19" s="79">
        <v>4</v>
      </c>
      <c r="S19" s="87" t="s">
        <v>79</v>
      </c>
      <c r="T19" s="80" t="s">
        <v>80</v>
      </c>
      <c r="U19" s="79">
        <v>1</v>
      </c>
      <c r="V19" s="79">
        <v>1</v>
      </c>
      <c r="W19" s="81" t="s">
        <v>79</v>
      </c>
      <c r="X19" s="88" t="s">
        <v>77</v>
      </c>
      <c r="Y19" s="68" t="s">
        <v>77</v>
      </c>
      <c r="Z19" s="68" t="s">
        <v>77</v>
      </c>
      <c r="AA19" s="68" t="s">
        <v>77</v>
      </c>
      <c r="AB19" s="68" t="s">
        <v>77</v>
      </c>
      <c r="AC19" s="75" t="s">
        <v>77</v>
      </c>
      <c r="AD19" s="76">
        <v>4</v>
      </c>
      <c r="AE19" s="70">
        <v>3</v>
      </c>
      <c r="AF19" s="70">
        <v>2</v>
      </c>
      <c r="AG19" s="70">
        <v>2</v>
      </c>
      <c r="AH19" s="71">
        <v>4</v>
      </c>
      <c r="AI19" s="72">
        <v>7</v>
      </c>
      <c r="AJ19" s="70">
        <v>5</v>
      </c>
      <c r="AK19" s="70">
        <v>6</v>
      </c>
      <c r="AL19" s="70">
        <v>5</v>
      </c>
      <c r="AM19" s="70">
        <v>3</v>
      </c>
      <c r="AN19" s="73">
        <v>6</v>
      </c>
      <c r="AO19" s="74">
        <v>10</v>
      </c>
      <c r="AP19" s="70">
        <v>7</v>
      </c>
      <c r="AQ19" s="68" t="s">
        <v>80</v>
      </c>
      <c r="AR19" s="70">
        <v>7</v>
      </c>
      <c r="AS19" s="70">
        <v>8</v>
      </c>
      <c r="AT19" s="71">
        <v>4</v>
      </c>
      <c r="AU19" s="44"/>
      <c r="AV19" s="136">
        <v>322</v>
      </c>
      <c r="AW19" s="77">
        <v>179</v>
      </c>
      <c r="AX19" s="155">
        <v>143</v>
      </c>
      <c r="AY19" s="145" t="s">
        <v>65</v>
      </c>
      <c r="AZ19" s="78" t="s">
        <v>20</v>
      </c>
    </row>
    <row r="20" spans="1:52" s="3" customFormat="1" ht="12" customHeight="1">
      <c r="A20" s="41"/>
      <c r="B20" s="78" t="s">
        <v>21</v>
      </c>
      <c r="C20" s="60" t="s">
        <v>66</v>
      </c>
      <c r="D20" s="61" t="s">
        <v>8</v>
      </c>
      <c r="E20" s="90">
        <v>4612</v>
      </c>
      <c r="F20" s="91">
        <v>4</v>
      </c>
      <c r="G20" s="65">
        <v>6</v>
      </c>
      <c r="H20" s="70">
        <v>6</v>
      </c>
      <c r="I20" s="69">
        <v>4</v>
      </c>
      <c r="J20" s="79" t="s">
        <v>76</v>
      </c>
      <c r="K20" s="83">
        <v>6</v>
      </c>
      <c r="L20" s="84">
        <v>5</v>
      </c>
      <c r="M20" s="65">
        <v>3</v>
      </c>
      <c r="N20" s="65">
        <v>1</v>
      </c>
      <c r="O20" s="79">
        <v>4</v>
      </c>
      <c r="P20" s="85">
        <v>4</v>
      </c>
      <c r="Q20" s="92" t="s">
        <v>77</v>
      </c>
      <c r="R20" s="64" t="s">
        <v>77</v>
      </c>
      <c r="S20" s="93" t="s">
        <v>77</v>
      </c>
      <c r="T20" s="96">
        <v>9</v>
      </c>
      <c r="U20" s="79">
        <v>9</v>
      </c>
      <c r="V20" s="65">
        <v>7</v>
      </c>
      <c r="W20" s="94">
        <v>4</v>
      </c>
      <c r="X20" s="72">
        <v>5</v>
      </c>
      <c r="Y20" s="70">
        <v>5</v>
      </c>
      <c r="Z20" s="70">
        <v>4</v>
      </c>
      <c r="AA20" s="70">
        <v>3</v>
      </c>
      <c r="AB20" s="70">
        <v>2</v>
      </c>
      <c r="AC20" s="73">
        <v>5</v>
      </c>
      <c r="AD20" s="74" t="s">
        <v>77</v>
      </c>
      <c r="AE20" s="68" t="s">
        <v>77</v>
      </c>
      <c r="AF20" s="68" t="s">
        <v>77</v>
      </c>
      <c r="AG20" s="68" t="s">
        <v>77</v>
      </c>
      <c r="AH20" s="161" t="s">
        <v>77</v>
      </c>
      <c r="AI20" s="88" t="s">
        <v>77</v>
      </c>
      <c r="AJ20" s="68" t="s">
        <v>77</v>
      </c>
      <c r="AK20" s="70" t="s">
        <v>77</v>
      </c>
      <c r="AL20" s="70" t="s">
        <v>77</v>
      </c>
      <c r="AM20" s="70" t="s">
        <v>77</v>
      </c>
      <c r="AN20" s="73" t="s">
        <v>77</v>
      </c>
      <c r="AO20" s="76">
        <v>6</v>
      </c>
      <c r="AP20" s="70">
        <v>9</v>
      </c>
      <c r="AQ20" s="70">
        <v>4</v>
      </c>
      <c r="AR20" s="70">
        <v>2</v>
      </c>
      <c r="AS20" s="70">
        <v>7</v>
      </c>
      <c r="AT20" s="71">
        <v>6</v>
      </c>
      <c r="AU20" s="89"/>
      <c r="AV20" s="136">
        <v>432</v>
      </c>
      <c r="AW20" s="77">
        <v>210</v>
      </c>
      <c r="AX20" s="155">
        <v>222</v>
      </c>
      <c r="AY20" s="145" t="s">
        <v>66</v>
      </c>
      <c r="AZ20" s="78" t="s">
        <v>21</v>
      </c>
    </row>
    <row r="21" spans="1:52" s="3" customFormat="1" ht="12" customHeight="1">
      <c r="A21" s="41"/>
      <c r="B21" s="78" t="s">
        <v>22</v>
      </c>
      <c r="C21" s="60" t="s">
        <v>67</v>
      </c>
      <c r="D21" s="61" t="s">
        <v>50</v>
      </c>
      <c r="E21" s="90">
        <v>4915</v>
      </c>
      <c r="F21" s="82">
        <v>1</v>
      </c>
      <c r="G21" s="95">
        <v>5</v>
      </c>
      <c r="H21" s="79">
        <v>3</v>
      </c>
      <c r="I21" s="65">
        <v>3</v>
      </c>
      <c r="J21" s="65">
        <v>1</v>
      </c>
      <c r="K21" s="83">
        <v>3</v>
      </c>
      <c r="L21" s="80" t="s">
        <v>77</v>
      </c>
      <c r="M21" s="64" t="s">
        <v>77</v>
      </c>
      <c r="N21" s="64" t="s">
        <v>77</v>
      </c>
      <c r="O21" s="64" t="s">
        <v>77</v>
      </c>
      <c r="P21" s="81" t="s">
        <v>77</v>
      </c>
      <c r="Q21" s="92" t="s">
        <v>77</v>
      </c>
      <c r="R21" s="64" t="s">
        <v>77</v>
      </c>
      <c r="S21" s="93" t="s">
        <v>77</v>
      </c>
      <c r="T21" s="96">
        <v>1</v>
      </c>
      <c r="U21" s="79">
        <v>5</v>
      </c>
      <c r="V21" s="79">
        <v>5</v>
      </c>
      <c r="W21" s="85" t="s">
        <v>80</v>
      </c>
      <c r="X21" s="72">
        <v>2</v>
      </c>
      <c r="Y21" s="70">
        <v>1</v>
      </c>
      <c r="Z21" s="70">
        <v>1</v>
      </c>
      <c r="AA21" s="70">
        <v>2</v>
      </c>
      <c r="AB21" s="70" t="s">
        <v>80</v>
      </c>
      <c r="AC21" s="73">
        <v>2</v>
      </c>
      <c r="AD21" s="74" t="s">
        <v>77</v>
      </c>
      <c r="AE21" s="68" t="s">
        <v>77</v>
      </c>
      <c r="AF21" s="70" t="s">
        <v>77</v>
      </c>
      <c r="AG21" s="70" t="s">
        <v>77</v>
      </c>
      <c r="AH21" s="71" t="s">
        <v>77</v>
      </c>
      <c r="AI21" s="72" t="s">
        <v>77</v>
      </c>
      <c r="AJ21" s="70" t="s">
        <v>77</v>
      </c>
      <c r="AK21" s="70" t="s">
        <v>77</v>
      </c>
      <c r="AL21" s="70" t="s">
        <v>77</v>
      </c>
      <c r="AM21" s="70" t="s">
        <v>77</v>
      </c>
      <c r="AN21" s="73" t="s">
        <v>77</v>
      </c>
      <c r="AO21" s="76" t="s">
        <v>77</v>
      </c>
      <c r="AP21" s="70" t="s">
        <v>77</v>
      </c>
      <c r="AQ21" s="70" t="s">
        <v>77</v>
      </c>
      <c r="AR21" s="70" t="s">
        <v>77</v>
      </c>
      <c r="AS21" s="70" t="s">
        <v>77</v>
      </c>
      <c r="AT21" s="71" t="s">
        <v>77</v>
      </c>
      <c r="AU21" s="89"/>
      <c r="AV21" s="136">
        <v>581</v>
      </c>
      <c r="AW21" s="77">
        <v>210</v>
      </c>
      <c r="AX21" s="155">
        <v>371</v>
      </c>
      <c r="AY21" s="145" t="s">
        <v>67</v>
      </c>
      <c r="AZ21" s="78" t="s">
        <v>22</v>
      </c>
    </row>
    <row r="22" spans="1:52" s="3" customFormat="1" ht="12" customHeight="1">
      <c r="A22" s="41"/>
      <c r="B22" s="78" t="s">
        <v>23</v>
      </c>
      <c r="C22" s="60" t="s">
        <v>72</v>
      </c>
      <c r="D22" s="61" t="s">
        <v>11</v>
      </c>
      <c r="E22" s="62">
        <v>4698</v>
      </c>
      <c r="F22" s="92" t="s">
        <v>77</v>
      </c>
      <c r="G22" s="64" t="s">
        <v>77</v>
      </c>
      <c r="H22" s="64" t="s">
        <v>77</v>
      </c>
      <c r="I22" s="64" t="s">
        <v>77</v>
      </c>
      <c r="J22" s="64" t="s">
        <v>77</v>
      </c>
      <c r="K22" s="93" t="s">
        <v>77</v>
      </c>
      <c r="L22" s="80" t="s">
        <v>77</v>
      </c>
      <c r="M22" s="64" t="s">
        <v>77</v>
      </c>
      <c r="N22" s="64" t="s">
        <v>77</v>
      </c>
      <c r="O22" s="64" t="s">
        <v>77</v>
      </c>
      <c r="P22" s="94" t="s">
        <v>77</v>
      </c>
      <c r="Q22" s="86" t="s">
        <v>77</v>
      </c>
      <c r="R22" s="79" t="s">
        <v>77</v>
      </c>
      <c r="S22" s="87" t="s">
        <v>77</v>
      </c>
      <c r="T22" s="96">
        <v>7</v>
      </c>
      <c r="U22" s="79">
        <v>3</v>
      </c>
      <c r="V22" s="79">
        <v>2</v>
      </c>
      <c r="W22" s="85">
        <v>5</v>
      </c>
      <c r="X22" s="72" t="s">
        <v>77</v>
      </c>
      <c r="Y22" s="70" t="s">
        <v>77</v>
      </c>
      <c r="Z22" s="70" t="s">
        <v>77</v>
      </c>
      <c r="AA22" s="70" t="s">
        <v>77</v>
      </c>
      <c r="AB22" s="70" t="s">
        <v>77</v>
      </c>
      <c r="AC22" s="73" t="s">
        <v>77</v>
      </c>
      <c r="AD22" s="76" t="s">
        <v>77</v>
      </c>
      <c r="AE22" s="70" t="s">
        <v>77</v>
      </c>
      <c r="AF22" s="70" t="s">
        <v>77</v>
      </c>
      <c r="AG22" s="70" t="s">
        <v>77</v>
      </c>
      <c r="AH22" s="71" t="s">
        <v>77</v>
      </c>
      <c r="AI22" s="72">
        <v>6</v>
      </c>
      <c r="AJ22" s="70">
        <v>7</v>
      </c>
      <c r="AK22" s="70">
        <v>1</v>
      </c>
      <c r="AL22" s="70">
        <v>6</v>
      </c>
      <c r="AM22" s="70">
        <v>6</v>
      </c>
      <c r="AN22" s="73">
        <v>2</v>
      </c>
      <c r="AO22" s="76">
        <v>4</v>
      </c>
      <c r="AP22" s="70">
        <v>2</v>
      </c>
      <c r="AQ22" s="70">
        <v>7</v>
      </c>
      <c r="AR22" s="70">
        <v>6</v>
      </c>
      <c r="AS22" s="70">
        <v>5</v>
      </c>
      <c r="AT22" s="71">
        <v>5</v>
      </c>
      <c r="AU22" s="44"/>
      <c r="AV22" s="136">
        <v>599</v>
      </c>
      <c r="AW22" s="77">
        <v>210</v>
      </c>
      <c r="AX22" s="155">
        <v>389</v>
      </c>
      <c r="AY22" s="145" t="s">
        <v>72</v>
      </c>
      <c r="AZ22" s="78" t="s">
        <v>23</v>
      </c>
    </row>
    <row r="23" spans="1:52" s="3" customFormat="1" ht="12" customHeight="1">
      <c r="A23" s="41"/>
      <c r="B23" s="78" t="s">
        <v>24</v>
      </c>
      <c r="C23" s="97" t="s">
        <v>69</v>
      </c>
      <c r="D23" s="98" t="s">
        <v>8</v>
      </c>
      <c r="E23" s="90">
        <v>1158</v>
      </c>
      <c r="F23" s="92" t="s">
        <v>77</v>
      </c>
      <c r="G23" s="64" t="s">
        <v>77</v>
      </c>
      <c r="H23" s="64" t="s">
        <v>77</v>
      </c>
      <c r="I23" s="64" t="s">
        <v>77</v>
      </c>
      <c r="J23" s="64" t="s">
        <v>77</v>
      </c>
      <c r="K23" s="93" t="s">
        <v>77</v>
      </c>
      <c r="L23" s="99">
        <v>7</v>
      </c>
      <c r="M23" s="65" t="s">
        <v>79</v>
      </c>
      <c r="N23" s="65" t="s">
        <v>78</v>
      </c>
      <c r="O23" s="65" t="s">
        <v>78</v>
      </c>
      <c r="P23" s="94" t="s">
        <v>78</v>
      </c>
      <c r="Q23" s="82">
        <v>5</v>
      </c>
      <c r="R23" s="65">
        <v>5</v>
      </c>
      <c r="S23" s="83" t="s">
        <v>79</v>
      </c>
      <c r="T23" s="99">
        <v>8</v>
      </c>
      <c r="U23" s="65">
        <v>11</v>
      </c>
      <c r="V23" s="65">
        <v>13</v>
      </c>
      <c r="W23" s="94">
        <v>10</v>
      </c>
      <c r="X23" s="88" t="s">
        <v>77</v>
      </c>
      <c r="Y23" s="68" t="s">
        <v>77</v>
      </c>
      <c r="Z23" s="68" t="s">
        <v>77</v>
      </c>
      <c r="AA23" s="68" t="s">
        <v>77</v>
      </c>
      <c r="AB23" s="70" t="s">
        <v>77</v>
      </c>
      <c r="AC23" s="73" t="s">
        <v>77</v>
      </c>
      <c r="AD23" s="76" t="s">
        <v>77</v>
      </c>
      <c r="AE23" s="70" t="s">
        <v>77</v>
      </c>
      <c r="AF23" s="70" t="s">
        <v>77</v>
      </c>
      <c r="AG23" s="70" t="s">
        <v>77</v>
      </c>
      <c r="AH23" s="71" t="s">
        <v>77</v>
      </c>
      <c r="AI23" s="72" t="s">
        <v>77</v>
      </c>
      <c r="AJ23" s="70" t="s">
        <v>77</v>
      </c>
      <c r="AK23" s="70" t="s">
        <v>77</v>
      </c>
      <c r="AL23" s="70" t="s">
        <v>77</v>
      </c>
      <c r="AM23" s="70" t="s">
        <v>77</v>
      </c>
      <c r="AN23" s="73" t="s">
        <v>77</v>
      </c>
      <c r="AO23" s="76">
        <v>7</v>
      </c>
      <c r="AP23" s="70">
        <v>6</v>
      </c>
      <c r="AQ23" s="70">
        <v>6</v>
      </c>
      <c r="AR23" s="70">
        <v>9</v>
      </c>
      <c r="AS23" s="70">
        <v>10</v>
      </c>
      <c r="AT23" s="71">
        <v>8</v>
      </c>
      <c r="AU23" s="89"/>
      <c r="AV23" s="136">
        <v>626</v>
      </c>
      <c r="AW23" s="77">
        <v>210</v>
      </c>
      <c r="AX23" s="155">
        <v>416</v>
      </c>
      <c r="AY23" s="146" t="s">
        <v>69</v>
      </c>
      <c r="AZ23" s="78" t="s">
        <v>24</v>
      </c>
    </row>
    <row r="24" spans="1:52" s="3" customFormat="1" ht="12" customHeight="1">
      <c r="A24" s="41"/>
      <c r="B24" s="78" t="s">
        <v>25</v>
      </c>
      <c r="C24" s="60" t="s">
        <v>68</v>
      </c>
      <c r="D24" s="61" t="s">
        <v>9</v>
      </c>
      <c r="E24" s="90"/>
      <c r="F24" s="92" t="s">
        <v>77</v>
      </c>
      <c r="G24" s="64" t="s">
        <v>77</v>
      </c>
      <c r="H24" s="64" t="s">
        <v>77</v>
      </c>
      <c r="I24" s="64" t="s">
        <v>77</v>
      </c>
      <c r="J24" s="64" t="s">
        <v>77</v>
      </c>
      <c r="K24" s="93" t="s">
        <v>77</v>
      </c>
      <c r="L24" s="84">
        <v>1</v>
      </c>
      <c r="M24" s="65">
        <v>2</v>
      </c>
      <c r="N24" s="65" t="s">
        <v>78</v>
      </c>
      <c r="O24" s="65" t="s">
        <v>78</v>
      </c>
      <c r="P24" s="94" t="s">
        <v>78</v>
      </c>
      <c r="Q24" s="92" t="s">
        <v>77</v>
      </c>
      <c r="R24" s="64" t="s">
        <v>77</v>
      </c>
      <c r="S24" s="93" t="s">
        <v>77</v>
      </c>
      <c r="T24" s="96">
        <v>6</v>
      </c>
      <c r="U24" s="79">
        <v>4</v>
      </c>
      <c r="V24" s="79">
        <v>4</v>
      </c>
      <c r="W24" s="85">
        <v>1</v>
      </c>
      <c r="X24" s="88" t="s">
        <v>77</v>
      </c>
      <c r="Y24" s="70" t="s">
        <v>77</v>
      </c>
      <c r="Z24" s="70" t="s">
        <v>77</v>
      </c>
      <c r="AA24" s="70" t="s">
        <v>77</v>
      </c>
      <c r="AB24" s="70" t="s">
        <v>77</v>
      </c>
      <c r="AC24" s="73" t="s">
        <v>77</v>
      </c>
      <c r="AD24" s="76" t="s">
        <v>77</v>
      </c>
      <c r="AE24" s="70" t="s">
        <v>77</v>
      </c>
      <c r="AF24" s="70" t="s">
        <v>77</v>
      </c>
      <c r="AG24" s="70" t="s">
        <v>77</v>
      </c>
      <c r="AH24" s="71" t="s">
        <v>77</v>
      </c>
      <c r="AI24" s="72">
        <v>5</v>
      </c>
      <c r="AJ24" s="70">
        <v>2</v>
      </c>
      <c r="AK24" s="70">
        <v>8</v>
      </c>
      <c r="AL24" s="70">
        <v>8</v>
      </c>
      <c r="AM24" s="70" t="s">
        <v>78</v>
      </c>
      <c r="AN24" s="73" t="s">
        <v>78</v>
      </c>
      <c r="AO24" s="76" t="s">
        <v>77</v>
      </c>
      <c r="AP24" s="70" t="s">
        <v>77</v>
      </c>
      <c r="AQ24" s="70" t="s">
        <v>77</v>
      </c>
      <c r="AR24" s="70" t="s">
        <v>77</v>
      </c>
      <c r="AS24" s="70" t="s">
        <v>77</v>
      </c>
      <c r="AT24" s="71" t="s">
        <v>77</v>
      </c>
      <c r="AU24" s="89"/>
      <c r="AV24" s="136">
        <v>639</v>
      </c>
      <c r="AW24" s="77">
        <v>210</v>
      </c>
      <c r="AX24" s="155">
        <v>429</v>
      </c>
      <c r="AY24" s="145" t="s">
        <v>68</v>
      </c>
      <c r="AZ24" s="78" t="s">
        <v>25</v>
      </c>
    </row>
    <row r="25" spans="1:72" s="3" customFormat="1" ht="12" customHeight="1">
      <c r="A25" s="41"/>
      <c r="B25" s="78" t="s">
        <v>26</v>
      </c>
      <c r="C25" s="60" t="s">
        <v>59</v>
      </c>
      <c r="D25" s="61" t="s">
        <v>8</v>
      </c>
      <c r="E25" s="90"/>
      <c r="F25" s="92" t="s">
        <v>77</v>
      </c>
      <c r="G25" s="64" t="s">
        <v>77</v>
      </c>
      <c r="H25" s="64" t="s">
        <v>77</v>
      </c>
      <c r="I25" s="64" t="s">
        <v>77</v>
      </c>
      <c r="J25" s="64" t="s">
        <v>77</v>
      </c>
      <c r="K25" s="93" t="s">
        <v>77</v>
      </c>
      <c r="L25" s="80" t="s">
        <v>77</v>
      </c>
      <c r="M25" s="64" t="s">
        <v>77</v>
      </c>
      <c r="N25" s="64" t="s">
        <v>77</v>
      </c>
      <c r="O25" s="64" t="s">
        <v>77</v>
      </c>
      <c r="P25" s="94" t="s">
        <v>77</v>
      </c>
      <c r="Q25" s="86" t="s">
        <v>77</v>
      </c>
      <c r="R25" s="79" t="s">
        <v>77</v>
      </c>
      <c r="S25" s="87" t="s">
        <v>77</v>
      </c>
      <c r="T25" s="84" t="s">
        <v>77</v>
      </c>
      <c r="U25" s="65" t="s">
        <v>77</v>
      </c>
      <c r="V25" s="65" t="s">
        <v>77</v>
      </c>
      <c r="W25" s="94" t="s">
        <v>77</v>
      </c>
      <c r="X25" s="72" t="s">
        <v>77</v>
      </c>
      <c r="Y25" s="70" t="s">
        <v>77</v>
      </c>
      <c r="Z25" s="70" t="s">
        <v>77</v>
      </c>
      <c r="AA25" s="70" t="s">
        <v>77</v>
      </c>
      <c r="AB25" s="70" t="s">
        <v>77</v>
      </c>
      <c r="AC25" s="73" t="s">
        <v>77</v>
      </c>
      <c r="AD25" s="76" t="s">
        <v>77</v>
      </c>
      <c r="AE25" s="70" t="s">
        <v>77</v>
      </c>
      <c r="AF25" s="70" t="s">
        <v>77</v>
      </c>
      <c r="AG25" s="70" t="s">
        <v>77</v>
      </c>
      <c r="AH25" s="71" t="s">
        <v>77</v>
      </c>
      <c r="AI25" s="72" t="s">
        <v>76</v>
      </c>
      <c r="AJ25" s="70">
        <v>6</v>
      </c>
      <c r="AK25" s="70">
        <v>7</v>
      </c>
      <c r="AL25" s="70">
        <v>1</v>
      </c>
      <c r="AM25" s="70" t="s">
        <v>76</v>
      </c>
      <c r="AN25" s="73">
        <v>3</v>
      </c>
      <c r="AO25" s="76">
        <v>3</v>
      </c>
      <c r="AP25" s="70">
        <v>1</v>
      </c>
      <c r="AQ25" s="70">
        <v>1</v>
      </c>
      <c r="AR25" s="70">
        <v>1</v>
      </c>
      <c r="AS25" s="70">
        <v>1</v>
      </c>
      <c r="AT25" s="71">
        <v>1</v>
      </c>
      <c r="AU25" s="89"/>
      <c r="AV25" s="136">
        <v>662</v>
      </c>
      <c r="AW25" s="77">
        <v>210</v>
      </c>
      <c r="AX25" s="155">
        <v>452</v>
      </c>
      <c r="AY25" s="145" t="s">
        <v>59</v>
      </c>
      <c r="AZ25" s="78" t="s">
        <v>26</v>
      </c>
      <c r="BP25" s="5"/>
      <c r="BQ25" s="5"/>
      <c r="BR25" s="20"/>
      <c r="BS25" s="4"/>
      <c r="BT25" s="4"/>
    </row>
    <row r="26" spans="1:52" s="3" customFormat="1" ht="12" customHeight="1">
      <c r="A26" s="41"/>
      <c r="B26" s="78" t="s">
        <v>27</v>
      </c>
      <c r="C26" s="97" t="s">
        <v>74</v>
      </c>
      <c r="D26" s="166" t="s">
        <v>11</v>
      </c>
      <c r="E26" s="90"/>
      <c r="F26" s="92" t="s">
        <v>77</v>
      </c>
      <c r="G26" s="64" t="s">
        <v>77</v>
      </c>
      <c r="H26" s="64" t="s">
        <v>77</v>
      </c>
      <c r="I26" s="64" t="s">
        <v>77</v>
      </c>
      <c r="J26" s="64" t="s">
        <v>77</v>
      </c>
      <c r="K26" s="93" t="s">
        <v>77</v>
      </c>
      <c r="L26" s="80" t="s">
        <v>77</v>
      </c>
      <c r="M26" s="64" t="s">
        <v>77</v>
      </c>
      <c r="N26" s="64" t="s">
        <v>77</v>
      </c>
      <c r="O26" s="64" t="s">
        <v>77</v>
      </c>
      <c r="P26" s="94" t="s">
        <v>77</v>
      </c>
      <c r="Q26" s="86" t="s">
        <v>77</v>
      </c>
      <c r="R26" s="79" t="s">
        <v>77</v>
      </c>
      <c r="S26" s="87" t="s">
        <v>77</v>
      </c>
      <c r="T26" s="99">
        <v>11</v>
      </c>
      <c r="U26" s="65">
        <v>13</v>
      </c>
      <c r="V26" s="65">
        <v>12</v>
      </c>
      <c r="W26" s="94">
        <v>7</v>
      </c>
      <c r="X26" s="72" t="s">
        <v>77</v>
      </c>
      <c r="Y26" s="70" t="s">
        <v>77</v>
      </c>
      <c r="Z26" s="70" t="s">
        <v>77</v>
      </c>
      <c r="AA26" s="70" t="s">
        <v>77</v>
      </c>
      <c r="AB26" s="70" t="s">
        <v>77</v>
      </c>
      <c r="AC26" s="73" t="s">
        <v>77</v>
      </c>
      <c r="AD26" s="76" t="s">
        <v>77</v>
      </c>
      <c r="AE26" s="70" t="s">
        <v>77</v>
      </c>
      <c r="AF26" s="70" t="s">
        <v>77</v>
      </c>
      <c r="AG26" s="70" t="s">
        <v>77</v>
      </c>
      <c r="AH26" s="71" t="s">
        <v>77</v>
      </c>
      <c r="AI26" s="72">
        <v>10</v>
      </c>
      <c r="AJ26" s="70">
        <v>10</v>
      </c>
      <c r="AK26" s="70">
        <v>11</v>
      </c>
      <c r="AL26" s="70" t="s">
        <v>79</v>
      </c>
      <c r="AM26" s="70" t="s">
        <v>78</v>
      </c>
      <c r="AN26" s="73" t="s">
        <v>78</v>
      </c>
      <c r="AO26" s="76">
        <v>12</v>
      </c>
      <c r="AP26" s="70">
        <v>12</v>
      </c>
      <c r="AQ26" s="70">
        <v>10</v>
      </c>
      <c r="AR26" s="70">
        <v>11</v>
      </c>
      <c r="AS26" s="70">
        <v>11</v>
      </c>
      <c r="AT26" s="71">
        <v>11</v>
      </c>
      <c r="AU26" s="89"/>
      <c r="AV26" s="136">
        <v>708</v>
      </c>
      <c r="AW26" s="77">
        <v>210</v>
      </c>
      <c r="AX26" s="155">
        <v>498</v>
      </c>
      <c r="AY26" s="146" t="s">
        <v>74</v>
      </c>
      <c r="AZ26" s="78" t="s">
        <v>27</v>
      </c>
    </row>
    <row r="27" spans="1:72" s="3" customFormat="1" ht="12" customHeight="1">
      <c r="A27" s="41"/>
      <c r="B27" s="78" t="s">
        <v>28</v>
      </c>
      <c r="C27" s="60" t="s">
        <v>62</v>
      </c>
      <c r="D27" s="61" t="s">
        <v>8</v>
      </c>
      <c r="E27" s="90"/>
      <c r="F27" s="92" t="s">
        <v>77</v>
      </c>
      <c r="G27" s="64" t="s">
        <v>77</v>
      </c>
      <c r="H27" s="64" t="s">
        <v>77</v>
      </c>
      <c r="I27" s="64" t="s">
        <v>77</v>
      </c>
      <c r="J27" s="64" t="s">
        <v>77</v>
      </c>
      <c r="K27" s="93" t="s">
        <v>77</v>
      </c>
      <c r="L27" s="80" t="s">
        <v>77</v>
      </c>
      <c r="M27" s="64" t="s">
        <v>77</v>
      </c>
      <c r="N27" s="64" t="s">
        <v>77</v>
      </c>
      <c r="O27" s="64" t="s">
        <v>77</v>
      </c>
      <c r="P27" s="94" t="s">
        <v>77</v>
      </c>
      <c r="Q27" s="86" t="s">
        <v>77</v>
      </c>
      <c r="R27" s="79" t="s">
        <v>77</v>
      </c>
      <c r="S27" s="87" t="s">
        <v>77</v>
      </c>
      <c r="T27" s="84" t="s">
        <v>77</v>
      </c>
      <c r="U27" s="65" t="s">
        <v>77</v>
      </c>
      <c r="V27" s="65" t="s">
        <v>77</v>
      </c>
      <c r="W27" s="94" t="s">
        <v>77</v>
      </c>
      <c r="X27" s="72" t="s">
        <v>77</v>
      </c>
      <c r="Y27" s="70" t="s">
        <v>77</v>
      </c>
      <c r="Z27" s="70" t="s">
        <v>77</v>
      </c>
      <c r="AA27" s="70" t="s">
        <v>77</v>
      </c>
      <c r="AB27" s="70" t="s">
        <v>77</v>
      </c>
      <c r="AC27" s="73" t="s">
        <v>77</v>
      </c>
      <c r="AD27" s="76" t="s">
        <v>77</v>
      </c>
      <c r="AE27" s="70" t="s">
        <v>77</v>
      </c>
      <c r="AF27" s="70" t="s">
        <v>77</v>
      </c>
      <c r="AG27" s="70" t="s">
        <v>77</v>
      </c>
      <c r="AH27" s="71" t="s">
        <v>77</v>
      </c>
      <c r="AI27" s="72">
        <v>8</v>
      </c>
      <c r="AJ27" s="70">
        <v>9</v>
      </c>
      <c r="AK27" s="70">
        <v>9</v>
      </c>
      <c r="AL27" s="70">
        <v>9</v>
      </c>
      <c r="AM27" s="70">
        <v>8</v>
      </c>
      <c r="AN27" s="73">
        <v>8</v>
      </c>
      <c r="AO27" s="76">
        <v>11</v>
      </c>
      <c r="AP27" s="70">
        <v>11</v>
      </c>
      <c r="AQ27" s="70">
        <v>11</v>
      </c>
      <c r="AR27" s="70">
        <v>10</v>
      </c>
      <c r="AS27" s="70">
        <v>6</v>
      </c>
      <c r="AT27" s="71">
        <v>10</v>
      </c>
      <c r="AU27" s="89"/>
      <c r="AV27" s="136">
        <v>719</v>
      </c>
      <c r="AW27" s="77">
        <v>210</v>
      </c>
      <c r="AX27" s="155">
        <v>509</v>
      </c>
      <c r="AY27" s="145" t="s">
        <v>62</v>
      </c>
      <c r="AZ27" s="78" t="s">
        <v>28</v>
      </c>
      <c r="BP27" s="5"/>
      <c r="BQ27" s="5"/>
      <c r="BR27" s="20"/>
      <c r="BS27" s="4"/>
      <c r="BT27" s="4"/>
    </row>
    <row r="28" spans="1:52" s="3" customFormat="1" ht="12" customHeight="1">
      <c r="A28" s="41"/>
      <c r="B28" s="78" t="s">
        <v>29</v>
      </c>
      <c r="C28" s="60" t="s">
        <v>70</v>
      </c>
      <c r="D28" s="61" t="s">
        <v>8</v>
      </c>
      <c r="E28" s="90"/>
      <c r="F28" s="92" t="s">
        <v>77</v>
      </c>
      <c r="G28" s="64" t="s">
        <v>77</v>
      </c>
      <c r="H28" s="64" t="s">
        <v>77</v>
      </c>
      <c r="I28" s="64" t="s">
        <v>77</v>
      </c>
      <c r="J28" s="64" t="s">
        <v>77</v>
      </c>
      <c r="K28" s="93" t="s">
        <v>77</v>
      </c>
      <c r="L28" s="84">
        <v>6</v>
      </c>
      <c r="M28" s="65">
        <v>5</v>
      </c>
      <c r="N28" s="65">
        <v>5</v>
      </c>
      <c r="O28" s="79">
        <v>5</v>
      </c>
      <c r="P28" s="85">
        <v>5</v>
      </c>
      <c r="Q28" s="92" t="s">
        <v>77</v>
      </c>
      <c r="R28" s="64" t="s">
        <v>77</v>
      </c>
      <c r="S28" s="93" t="s">
        <v>77</v>
      </c>
      <c r="T28" s="96">
        <v>4</v>
      </c>
      <c r="U28" s="79">
        <v>7</v>
      </c>
      <c r="V28" s="79">
        <v>6</v>
      </c>
      <c r="W28" s="85">
        <v>8</v>
      </c>
      <c r="X28" s="88" t="s">
        <v>77</v>
      </c>
      <c r="Y28" s="70" t="s">
        <v>77</v>
      </c>
      <c r="Z28" s="70" t="s">
        <v>77</v>
      </c>
      <c r="AA28" s="70" t="s">
        <v>77</v>
      </c>
      <c r="AB28" s="70" t="s">
        <v>77</v>
      </c>
      <c r="AC28" s="73" t="s">
        <v>77</v>
      </c>
      <c r="AD28" s="76" t="s">
        <v>77</v>
      </c>
      <c r="AE28" s="70" t="s">
        <v>77</v>
      </c>
      <c r="AF28" s="70" t="s">
        <v>77</v>
      </c>
      <c r="AG28" s="70" t="s">
        <v>77</v>
      </c>
      <c r="AH28" s="71" t="s">
        <v>77</v>
      </c>
      <c r="AI28" s="72" t="s">
        <v>77</v>
      </c>
      <c r="AJ28" s="70" t="s">
        <v>77</v>
      </c>
      <c r="AK28" s="70" t="s">
        <v>77</v>
      </c>
      <c r="AL28" s="70" t="s">
        <v>77</v>
      </c>
      <c r="AM28" s="70" t="s">
        <v>77</v>
      </c>
      <c r="AN28" s="73" t="s">
        <v>77</v>
      </c>
      <c r="AO28" s="76" t="s">
        <v>77</v>
      </c>
      <c r="AP28" s="70" t="s">
        <v>77</v>
      </c>
      <c r="AQ28" s="70" t="s">
        <v>77</v>
      </c>
      <c r="AR28" s="70" t="s">
        <v>77</v>
      </c>
      <c r="AS28" s="70" t="s">
        <v>77</v>
      </c>
      <c r="AT28" s="71" t="s">
        <v>77</v>
      </c>
      <c r="AU28" s="89"/>
      <c r="AV28" s="136">
        <v>723</v>
      </c>
      <c r="AW28" s="77">
        <v>210</v>
      </c>
      <c r="AX28" s="155">
        <v>513</v>
      </c>
      <c r="AY28" s="145" t="s">
        <v>70</v>
      </c>
      <c r="AZ28" s="78" t="s">
        <v>29</v>
      </c>
    </row>
    <row r="29" spans="1:72" s="3" customFormat="1" ht="12" customHeight="1">
      <c r="A29" s="41"/>
      <c r="B29" s="78" t="s">
        <v>30</v>
      </c>
      <c r="C29" s="60" t="s">
        <v>63</v>
      </c>
      <c r="D29" s="61" t="s">
        <v>8</v>
      </c>
      <c r="E29" s="90"/>
      <c r="F29" s="92" t="s">
        <v>77</v>
      </c>
      <c r="G29" s="64" t="s">
        <v>77</v>
      </c>
      <c r="H29" s="64" t="s">
        <v>77</v>
      </c>
      <c r="I29" s="64" t="s">
        <v>77</v>
      </c>
      <c r="J29" s="64" t="s">
        <v>77</v>
      </c>
      <c r="K29" s="93" t="s">
        <v>77</v>
      </c>
      <c r="L29" s="80" t="s">
        <v>77</v>
      </c>
      <c r="M29" s="64" t="s">
        <v>77</v>
      </c>
      <c r="N29" s="64" t="s">
        <v>77</v>
      </c>
      <c r="O29" s="64" t="s">
        <v>77</v>
      </c>
      <c r="P29" s="94" t="s">
        <v>77</v>
      </c>
      <c r="Q29" s="86" t="s">
        <v>77</v>
      </c>
      <c r="R29" s="79" t="s">
        <v>77</v>
      </c>
      <c r="S29" s="87" t="s">
        <v>77</v>
      </c>
      <c r="T29" s="84" t="s">
        <v>77</v>
      </c>
      <c r="U29" s="65" t="s">
        <v>77</v>
      </c>
      <c r="V29" s="65" t="s">
        <v>77</v>
      </c>
      <c r="W29" s="94" t="s">
        <v>77</v>
      </c>
      <c r="X29" s="72" t="s">
        <v>77</v>
      </c>
      <c r="Y29" s="70" t="s">
        <v>77</v>
      </c>
      <c r="Z29" s="70" t="s">
        <v>77</v>
      </c>
      <c r="AA29" s="70" t="s">
        <v>77</v>
      </c>
      <c r="AB29" s="70" t="s">
        <v>77</v>
      </c>
      <c r="AC29" s="73" t="s">
        <v>77</v>
      </c>
      <c r="AD29" s="76" t="s">
        <v>77</v>
      </c>
      <c r="AE29" s="70" t="s">
        <v>77</v>
      </c>
      <c r="AF29" s="70" t="s">
        <v>77</v>
      </c>
      <c r="AG29" s="70" t="s">
        <v>77</v>
      </c>
      <c r="AH29" s="71" t="s">
        <v>77</v>
      </c>
      <c r="AI29" s="72">
        <v>9</v>
      </c>
      <c r="AJ29" s="70">
        <v>8</v>
      </c>
      <c r="AK29" s="70">
        <v>10</v>
      </c>
      <c r="AL29" s="70">
        <v>7</v>
      </c>
      <c r="AM29" s="70">
        <v>7</v>
      </c>
      <c r="AN29" s="73">
        <v>9</v>
      </c>
      <c r="AO29" s="76">
        <v>9</v>
      </c>
      <c r="AP29" s="70">
        <v>10</v>
      </c>
      <c r="AQ29" s="70">
        <v>9</v>
      </c>
      <c r="AR29" s="70" t="s">
        <v>78</v>
      </c>
      <c r="AS29" s="70" t="s">
        <v>78</v>
      </c>
      <c r="AT29" s="71" t="s">
        <v>78</v>
      </c>
      <c r="AU29" s="89"/>
      <c r="AV29" s="136">
        <v>726</v>
      </c>
      <c r="AW29" s="77">
        <v>210</v>
      </c>
      <c r="AX29" s="155">
        <v>516</v>
      </c>
      <c r="AY29" s="145" t="s">
        <v>63</v>
      </c>
      <c r="AZ29" s="78" t="s">
        <v>30</v>
      </c>
      <c r="BP29" s="4"/>
      <c r="BQ29" s="4"/>
      <c r="BR29" s="4"/>
      <c r="BS29" s="4"/>
      <c r="BT29" s="4"/>
    </row>
    <row r="30" spans="1:52" s="3" customFormat="1" ht="12" customHeight="1">
      <c r="A30" s="41"/>
      <c r="B30" s="78" t="s">
        <v>31</v>
      </c>
      <c r="C30" s="97" t="s">
        <v>75</v>
      </c>
      <c r="D30" s="98" t="s">
        <v>57</v>
      </c>
      <c r="E30" s="90"/>
      <c r="F30" s="92" t="s">
        <v>77</v>
      </c>
      <c r="G30" s="64" t="s">
        <v>77</v>
      </c>
      <c r="H30" s="64" t="s">
        <v>77</v>
      </c>
      <c r="I30" s="64" t="s">
        <v>77</v>
      </c>
      <c r="J30" s="64" t="s">
        <v>77</v>
      </c>
      <c r="K30" s="93" t="s">
        <v>77</v>
      </c>
      <c r="L30" s="80" t="s">
        <v>77</v>
      </c>
      <c r="M30" s="64" t="s">
        <v>77</v>
      </c>
      <c r="N30" s="64" t="s">
        <v>77</v>
      </c>
      <c r="O30" s="64" t="s">
        <v>77</v>
      </c>
      <c r="P30" s="94" t="s">
        <v>77</v>
      </c>
      <c r="Q30" s="86" t="s">
        <v>77</v>
      </c>
      <c r="R30" s="79" t="s">
        <v>77</v>
      </c>
      <c r="S30" s="87" t="s">
        <v>77</v>
      </c>
      <c r="T30" s="99">
        <v>12</v>
      </c>
      <c r="U30" s="65">
        <v>12</v>
      </c>
      <c r="V30" s="65">
        <v>11</v>
      </c>
      <c r="W30" s="94">
        <v>9</v>
      </c>
      <c r="X30" s="72" t="s">
        <v>77</v>
      </c>
      <c r="Y30" s="70" t="s">
        <v>77</v>
      </c>
      <c r="Z30" s="70" t="s">
        <v>77</v>
      </c>
      <c r="AA30" s="70" t="s">
        <v>77</v>
      </c>
      <c r="AB30" s="70" t="s">
        <v>77</v>
      </c>
      <c r="AC30" s="73" t="s">
        <v>77</v>
      </c>
      <c r="AD30" s="76" t="s">
        <v>77</v>
      </c>
      <c r="AE30" s="70" t="s">
        <v>77</v>
      </c>
      <c r="AF30" s="70" t="s">
        <v>77</v>
      </c>
      <c r="AG30" s="70" t="s">
        <v>77</v>
      </c>
      <c r="AH30" s="71" t="s">
        <v>77</v>
      </c>
      <c r="AI30" s="72" t="s">
        <v>77</v>
      </c>
      <c r="AJ30" s="70" t="s">
        <v>77</v>
      </c>
      <c r="AK30" s="70" t="s">
        <v>77</v>
      </c>
      <c r="AL30" s="70" t="s">
        <v>77</v>
      </c>
      <c r="AM30" s="70" t="s">
        <v>77</v>
      </c>
      <c r="AN30" s="73" t="s">
        <v>77</v>
      </c>
      <c r="AO30" s="76">
        <v>8</v>
      </c>
      <c r="AP30" s="70">
        <v>8</v>
      </c>
      <c r="AQ30" s="70">
        <v>5</v>
      </c>
      <c r="AR30" s="70">
        <v>8</v>
      </c>
      <c r="AS30" s="70">
        <v>9</v>
      </c>
      <c r="AT30" s="71">
        <v>7</v>
      </c>
      <c r="AU30" s="89"/>
      <c r="AV30" s="136">
        <v>740</v>
      </c>
      <c r="AW30" s="77">
        <v>210</v>
      </c>
      <c r="AX30" s="155">
        <v>530</v>
      </c>
      <c r="AY30" s="146" t="s">
        <v>75</v>
      </c>
      <c r="AZ30" s="78" t="s">
        <v>31</v>
      </c>
    </row>
    <row r="31" spans="1:52" s="3" customFormat="1" ht="12" customHeight="1">
      <c r="A31" s="41"/>
      <c r="B31" s="78" t="s">
        <v>58</v>
      </c>
      <c r="C31" s="60" t="s">
        <v>95</v>
      </c>
      <c r="D31" s="61" t="s">
        <v>8</v>
      </c>
      <c r="E31" s="90"/>
      <c r="F31" s="92" t="s">
        <v>77</v>
      </c>
      <c r="G31" s="64" t="s">
        <v>77</v>
      </c>
      <c r="H31" s="64" t="s">
        <v>77</v>
      </c>
      <c r="I31" s="64" t="s">
        <v>77</v>
      </c>
      <c r="J31" s="64" t="s">
        <v>77</v>
      </c>
      <c r="K31" s="93" t="s">
        <v>77</v>
      </c>
      <c r="L31" s="80" t="s">
        <v>77</v>
      </c>
      <c r="M31" s="64" t="s">
        <v>77</v>
      </c>
      <c r="N31" s="64" t="s">
        <v>77</v>
      </c>
      <c r="O31" s="64" t="s">
        <v>77</v>
      </c>
      <c r="P31" s="94" t="s">
        <v>77</v>
      </c>
      <c r="Q31" s="86" t="s">
        <v>77</v>
      </c>
      <c r="R31" s="79" t="s">
        <v>77</v>
      </c>
      <c r="S31" s="87" t="s">
        <v>77</v>
      </c>
      <c r="T31" s="84" t="s">
        <v>77</v>
      </c>
      <c r="U31" s="65" t="s">
        <v>77</v>
      </c>
      <c r="V31" s="65" t="s">
        <v>77</v>
      </c>
      <c r="W31" s="94" t="s">
        <v>77</v>
      </c>
      <c r="X31" s="72" t="s">
        <v>77</v>
      </c>
      <c r="Y31" s="70" t="s">
        <v>77</v>
      </c>
      <c r="Z31" s="70" t="s">
        <v>77</v>
      </c>
      <c r="AA31" s="70" t="s">
        <v>77</v>
      </c>
      <c r="AB31" s="70" t="s">
        <v>77</v>
      </c>
      <c r="AC31" s="73" t="s">
        <v>77</v>
      </c>
      <c r="AD31" s="76" t="s">
        <v>77</v>
      </c>
      <c r="AE31" s="70" t="s">
        <v>77</v>
      </c>
      <c r="AF31" s="70" t="s">
        <v>77</v>
      </c>
      <c r="AG31" s="70" t="s">
        <v>77</v>
      </c>
      <c r="AH31" s="71" t="s">
        <v>77</v>
      </c>
      <c r="AI31" s="72">
        <v>1</v>
      </c>
      <c r="AJ31" s="70">
        <v>1</v>
      </c>
      <c r="AK31" s="70">
        <v>4</v>
      </c>
      <c r="AL31" s="70">
        <v>2</v>
      </c>
      <c r="AM31" s="70">
        <v>1</v>
      </c>
      <c r="AN31" s="73">
        <v>5</v>
      </c>
      <c r="AO31" s="76" t="s">
        <v>77</v>
      </c>
      <c r="AP31" s="70" t="s">
        <v>77</v>
      </c>
      <c r="AQ31" s="70" t="s">
        <v>77</v>
      </c>
      <c r="AR31" s="70" t="s">
        <v>77</v>
      </c>
      <c r="AS31" s="70" t="s">
        <v>77</v>
      </c>
      <c r="AT31" s="71" t="s">
        <v>77</v>
      </c>
      <c r="AU31" s="89"/>
      <c r="AV31" s="136">
        <v>749</v>
      </c>
      <c r="AW31" s="77">
        <v>210</v>
      </c>
      <c r="AX31" s="155">
        <v>539</v>
      </c>
      <c r="AY31" s="145" t="s">
        <v>95</v>
      </c>
      <c r="AZ31" s="78" t="s">
        <v>58</v>
      </c>
    </row>
    <row r="32" spans="1:52" s="3" customFormat="1" ht="12" customHeight="1">
      <c r="A32" s="41"/>
      <c r="B32" s="78" t="s">
        <v>32</v>
      </c>
      <c r="C32" s="60" t="s">
        <v>71</v>
      </c>
      <c r="D32" s="61" t="s">
        <v>9</v>
      </c>
      <c r="E32" s="90"/>
      <c r="F32" s="91">
        <v>5</v>
      </c>
      <c r="G32" s="65" t="s">
        <v>78</v>
      </c>
      <c r="H32" s="65" t="s">
        <v>78</v>
      </c>
      <c r="I32" s="69">
        <v>6</v>
      </c>
      <c r="J32" s="65">
        <v>5</v>
      </c>
      <c r="K32" s="83">
        <v>5</v>
      </c>
      <c r="L32" s="80" t="s">
        <v>77</v>
      </c>
      <c r="M32" s="64" t="s">
        <v>77</v>
      </c>
      <c r="N32" s="64" t="s">
        <v>77</v>
      </c>
      <c r="O32" s="64" t="s">
        <v>77</v>
      </c>
      <c r="P32" s="81" t="s">
        <v>77</v>
      </c>
      <c r="Q32" s="92" t="s">
        <v>77</v>
      </c>
      <c r="R32" s="64" t="s">
        <v>77</v>
      </c>
      <c r="S32" s="93" t="s">
        <v>77</v>
      </c>
      <c r="T32" s="80" t="s">
        <v>77</v>
      </c>
      <c r="U32" s="64" t="s">
        <v>77</v>
      </c>
      <c r="V32" s="79" t="s">
        <v>77</v>
      </c>
      <c r="W32" s="85" t="s">
        <v>77</v>
      </c>
      <c r="X32" s="72" t="s">
        <v>77</v>
      </c>
      <c r="Y32" s="70" t="s">
        <v>77</v>
      </c>
      <c r="Z32" s="70" t="s">
        <v>77</v>
      </c>
      <c r="AA32" s="70" t="s">
        <v>77</v>
      </c>
      <c r="AB32" s="70" t="s">
        <v>77</v>
      </c>
      <c r="AC32" s="73" t="s">
        <v>77</v>
      </c>
      <c r="AD32" s="76" t="s">
        <v>77</v>
      </c>
      <c r="AE32" s="70" t="s">
        <v>77</v>
      </c>
      <c r="AF32" s="70" t="s">
        <v>77</v>
      </c>
      <c r="AG32" s="70" t="s">
        <v>77</v>
      </c>
      <c r="AH32" s="71" t="s">
        <v>77</v>
      </c>
      <c r="AI32" s="72" t="s">
        <v>77</v>
      </c>
      <c r="AJ32" s="70" t="s">
        <v>77</v>
      </c>
      <c r="AK32" s="70" t="s">
        <v>77</v>
      </c>
      <c r="AL32" s="70" t="s">
        <v>77</v>
      </c>
      <c r="AM32" s="70" t="s">
        <v>77</v>
      </c>
      <c r="AN32" s="73" t="s">
        <v>77</v>
      </c>
      <c r="AO32" s="76" t="s">
        <v>77</v>
      </c>
      <c r="AP32" s="70" t="s">
        <v>77</v>
      </c>
      <c r="AQ32" s="70" t="s">
        <v>77</v>
      </c>
      <c r="AR32" s="70" t="s">
        <v>77</v>
      </c>
      <c r="AS32" s="70" t="s">
        <v>77</v>
      </c>
      <c r="AT32" s="71" t="s">
        <v>77</v>
      </c>
      <c r="AU32" s="89"/>
      <c r="AV32" s="136">
        <v>772</v>
      </c>
      <c r="AW32" s="77">
        <v>210</v>
      </c>
      <c r="AX32" s="155">
        <v>562</v>
      </c>
      <c r="AY32" s="145" t="s">
        <v>71</v>
      </c>
      <c r="AZ32" s="78" t="s">
        <v>32</v>
      </c>
    </row>
    <row r="33" spans="1:74" s="3" customFormat="1" ht="12" customHeight="1">
      <c r="A33" s="41"/>
      <c r="B33" s="78" t="s">
        <v>33</v>
      </c>
      <c r="C33" s="60" t="s">
        <v>60</v>
      </c>
      <c r="D33" s="61" t="s">
        <v>11</v>
      </c>
      <c r="E33" s="90"/>
      <c r="F33" s="92" t="s">
        <v>77</v>
      </c>
      <c r="G33" s="64" t="s">
        <v>77</v>
      </c>
      <c r="H33" s="64" t="s">
        <v>77</v>
      </c>
      <c r="I33" s="64" t="s">
        <v>77</v>
      </c>
      <c r="J33" s="64" t="s">
        <v>77</v>
      </c>
      <c r="K33" s="93" t="s">
        <v>77</v>
      </c>
      <c r="L33" s="80" t="s">
        <v>77</v>
      </c>
      <c r="M33" s="64" t="s">
        <v>77</v>
      </c>
      <c r="N33" s="64" t="s">
        <v>77</v>
      </c>
      <c r="O33" s="64" t="s">
        <v>77</v>
      </c>
      <c r="P33" s="94" t="s">
        <v>77</v>
      </c>
      <c r="Q33" s="86" t="s">
        <v>77</v>
      </c>
      <c r="R33" s="79" t="s">
        <v>77</v>
      </c>
      <c r="S33" s="87" t="s">
        <v>77</v>
      </c>
      <c r="T33" s="96">
        <v>13</v>
      </c>
      <c r="U33" s="79" t="s">
        <v>79</v>
      </c>
      <c r="V33" s="79" t="s">
        <v>79</v>
      </c>
      <c r="W33" s="85">
        <v>11</v>
      </c>
      <c r="X33" s="72" t="s">
        <v>77</v>
      </c>
      <c r="Y33" s="70" t="s">
        <v>77</v>
      </c>
      <c r="Z33" s="70" t="s">
        <v>77</v>
      </c>
      <c r="AA33" s="70" t="s">
        <v>77</v>
      </c>
      <c r="AB33" s="70" t="s">
        <v>77</v>
      </c>
      <c r="AC33" s="73" t="s">
        <v>77</v>
      </c>
      <c r="AD33" s="76" t="s">
        <v>77</v>
      </c>
      <c r="AE33" s="70" t="s">
        <v>77</v>
      </c>
      <c r="AF33" s="70" t="s">
        <v>77</v>
      </c>
      <c r="AG33" s="70" t="s">
        <v>77</v>
      </c>
      <c r="AH33" s="71" t="s">
        <v>77</v>
      </c>
      <c r="AI33" s="72">
        <v>11</v>
      </c>
      <c r="AJ33" s="70">
        <v>11</v>
      </c>
      <c r="AK33" s="70">
        <v>12</v>
      </c>
      <c r="AL33" s="70" t="s">
        <v>79</v>
      </c>
      <c r="AM33" s="70" t="s">
        <v>78</v>
      </c>
      <c r="AN33" s="73" t="s">
        <v>78</v>
      </c>
      <c r="AO33" s="76" t="s">
        <v>77</v>
      </c>
      <c r="AP33" s="70" t="s">
        <v>77</v>
      </c>
      <c r="AQ33" s="70" t="s">
        <v>77</v>
      </c>
      <c r="AR33" s="70" t="s">
        <v>77</v>
      </c>
      <c r="AS33" s="70" t="s">
        <v>77</v>
      </c>
      <c r="AT33" s="71" t="s">
        <v>77</v>
      </c>
      <c r="AU33" s="89"/>
      <c r="AV33" s="136">
        <v>781</v>
      </c>
      <c r="AW33" s="77">
        <v>210</v>
      </c>
      <c r="AX33" s="155">
        <v>571</v>
      </c>
      <c r="AY33" s="145" t="s">
        <v>60</v>
      </c>
      <c r="AZ33" s="78" t="s">
        <v>33</v>
      </c>
      <c r="BP33" s="12"/>
      <c r="BQ33" s="12"/>
      <c r="BR33" s="19"/>
      <c r="BS33" s="12"/>
      <c r="BT33" s="12"/>
      <c r="BU33" s="12"/>
      <c r="BV33" s="132"/>
    </row>
    <row r="34" spans="1:52" s="3" customFormat="1" ht="12" customHeight="1">
      <c r="A34" s="41"/>
      <c r="B34" s="78" t="s">
        <v>34</v>
      </c>
      <c r="C34" s="60" t="s">
        <v>73</v>
      </c>
      <c r="D34" s="61" t="s">
        <v>11</v>
      </c>
      <c r="E34" s="90">
        <v>321</v>
      </c>
      <c r="F34" s="92" t="s">
        <v>77</v>
      </c>
      <c r="G34" s="64" t="s">
        <v>77</v>
      </c>
      <c r="H34" s="64" t="s">
        <v>77</v>
      </c>
      <c r="I34" s="64" t="s">
        <v>77</v>
      </c>
      <c r="J34" s="64" t="s">
        <v>77</v>
      </c>
      <c r="K34" s="93" t="s">
        <v>77</v>
      </c>
      <c r="L34" s="80" t="s">
        <v>77</v>
      </c>
      <c r="M34" s="64" t="s">
        <v>77</v>
      </c>
      <c r="N34" s="64" t="s">
        <v>77</v>
      </c>
      <c r="O34" s="64" t="s">
        <v>77</v>
      </c>
      <c r="P34" s="94" t="s">
        <v>77</v>
      </c>
      <c r="Q34" s="86" t="s">
        <v>77</v>
      </c>
      <c r="R34" s="79" t="s">
        <v>77</v>
      </c>
      <c r="S34" s="87" t="s">
        <v>77</v>
      </c>
      <c r="T34" s="84">
        <v>10</v>
      </c>
      <c r="U34" s="65">
        <v>10</v>
      </c>
      <c r="V34" s="65">
        <v>10</v>
      </c>
      <c r="W34" s="94">
        <v>3</v>
      </c>
      <c r="X34" s="72" t="s">
        <v>77</v>
      </c>
      <c r="Y34" s="70" t="s">
        <v>77</v>
      </c>
      <c r="Z34" s="70" t="s">
        <v>77</v>
      </c>
      <c r="AA34" s="70" t="s">
        <v>77</v>
      </c>
      <c r="AB34" s="70" t="s">
        <v>77</v>
      </c>
      <c r="AC34" s="73" t="s">
        <v>77</v>
      </c>
      <c r="AD34" s="76" t="s">
        <v>77</v>
      </c>
      <c r="AE34" s="70" t="s">
        <v>77</v>
      </c>
      <c r="AF34" s="70" t="s">
        <v>77</v>
      </c>
      <c r="AG34" s="70" t="s">
        <v>77</v>
      </c>
      <c r="AH34" s="71" t="s">
        <v>77</v>
      </c>
      <c r="AI34" s="72" t="s">
        <v>77</v>
      </c>
      <c r="AJ34" s="70" t="s">
        <v>77</v>
      </c>
      <c r="AK34" s="70" t="s">
        <v>77</v>
      </c>
      <c r="AL34" s="70" t="s">
        <v>77</v>
      </c>
      <c r="AM34" s="70" t="s">
        <v>77</v>
      </c>
      <c r="AN34" s="73" t="s">
        <v>77</v>
      </c>
      <c r="AO34" s="76" t="s">
        <v>77</v>
      </c>
      <c r="AP34" s="70" t="s">
        <v>77</v>
      </c>
      <c r="AQ34" s="70" t="s">
        <v>77</v>
      </c>
      <c r="AR34" s="70" t="s">
        <v>77</v>
      </c>
      <c r="AS34" s="70" t="s">
        <v>77</v>
      </c>
      <c r="AT34" s="71" t="s">
        <v>77</v>
      </c>
      <c r="AU34" s="89"/>
      <c r="AV34" s="136">
        <v>810</v>
      </c>
      <c r="AW34" s="77">
        <v>210</v>
      </c>
      <c r="AX34" s="155">
        <v>600</v>
      </c>
      <c r="AY34" s="145" t="s">
        <v>73</v>
      </c>
      <c r="AZ34" s="78" t="s">
        <v>34</v>
      </c>
    </row>
    <row r="35" spans="1:72" s="3" customFormat="1" ht="12" customHeight="1">
      <c r="A35" s="41"/>
      <c r="B35" s="78" t="s">
        <v>13</v>
      </c>
      <c r="C35" s="60" t="s">
        <v>61</v>
      </c>
      <c r="D35" s="61" t="s">
        <v>8</v>
      </c>
      <c r="E35" s="90" t="s">
        <v>12</v>
      </c>
      <c r="F35" s="92" t="s">
        <v>77</v>
      </c>
      <c r="G35" s="64" t="s">
        <v>77</v>
      </c>
      <c r="H35" s="64" t="s">
        <v>77</v>
      </c>
      <c r="I35" s="64" t="s">
        <v>77</v>
      </c>
      <c r="J35" s="64" t="s">
        <v>77</v>
      </c>
      <c r="K35" s="93" t="s">
        <v>77</v>
      </c>
      <c r="L35" s="80" t="s">
        <v>77</v>
      </c>
      <c r="M35" s="64" t="s">
        <v>77</v>
      </c>
      <c r="N35" s="64" t="s">
        <v>77</v>
      </c>
      <c r="O35" s="64" t="s">
        <v>77</v>
      </c>
      <c r="P35" s="94" t="s">
        <v>77</v>
      </c>
      <c r="Q35" s="86" t="s">
        <v>77</v>
      </c>
      <c r="R35" s="79" t="s">
        <v>77</v>
      </c>
      <c r="S35" s="87" t="s">
        <v>77</v>
      </c>
      <c r="T35" s="84" t="s">
        <v>77</v>
      </c>
      <c r="U35" s="65" t="s">
        <v>77</v>
      </c>
      <c r="V35" s="65" t="s">
        <v>77</v>
      </c>
      <c r="W35" s="94" t="s">
        <v>77</v>
      </c>
      <c r="X35" s="72" t="s">
        <v>77</v>
      </c>
      <c r="Y35" s="70" t="s">
        <v>77</v>
      </c>
      <c r="Z35" s="70" t="s">
        <v>77</v>
      </c>
      <c r="AA35" s="70" t="s">
        <v>77</v>
      </c>
      <c r="AB35" s="70" t="s">
        <v>77</v>
      </c>
      <c r="AC35" s="73" t="s">
        <v>77</v>
      </c>
      <c r="AD35" s="76" t="s">
        <v>77</v>
      </c>
      <c r="AE35" s="70" t="s">
        <v>77</v>
      </c>
      <c r="AF35" s="70" t="s">
        <v>77</v>
      </c>
      <c r="AG35" s="70" t="s">
        <v>77</v>
      </c>
      <c r="AH35" s="71" t="s">
        <v>77</v>
      </c>
      <c r="AI35" s="72" t="s">
        <v>78</v>
      </c>
      <c r="AJ35" s="70" t="s">
        <v>78</v>
      </c>
      <c r="AK35" s="70" t="s">
        <v>78</v>
      </c>
      <c r="AL35" s="70" t="s">
        <v>78</v>
      </c>
      <c r="AM35" s="70" t="s">
        <v>78</v>
      </c>
      <c r="AN35" s="73" t="s">
        <v>78</v>
      </c>
      <c r="AO35" s="76" t="s">
        <v>77</v>
      </c>
      <c r="AP35" s="70" t="s">
        <v>77</v>
      </c>
      <c r="AQ35" s="70" t="s">
        <v>77</v>
      </c>
      <c r="AR35" s="70" t="s">
        <v>77</v>
      </c>
      <c r="AS35" s="70" t="s">
        <v>77</v>
      </c>
      <c r="AT35" s="71" t="s">
        <v>77</v>
      </c>
      <c r="AU35" s="89"/>
      <c r="AV35" s="136">
        <v>819</v>
      </c>
      <c r="AW35" s="77">
        <v>210</v>
      </c>
      <c r="AX35" s="155">
        <v>609</v>
      </c>
      <c r="AY35" s="145" t="s">
        <v>61</v>
      </c>
      <c r="AZ35" s="78" t="s">
        <v>13</v>
      </c>
      <c r="BP35" s="4"/>
      <c r="BQ35" s="4"/>
      <c r="BR35" s="5"/>
      <c r="BS35" s="4"/>
      <c r="BT35" s="4"/>
    </row>
    <row r="36" spans="1:52" s="3" customFormat="1" ht="12" customHeight="1">
      <c r="A36" s="41"/>
      <c r="B36" s="78" t="s">
        <v>14</v>
      </c>
      <c r="C36" s="60"/>
      <c r="D36" s="61"/>
      <c r="E36" s="90"/>
      <c r="F36" s="91"/>
      <c r="G36" s="65"/>
      <c r="H36" s="70"/>
      <c r="I36" s="69"/>
      <c r="J36" s="65"/>
      <c r="K36" s="83"/>
      <c r="L36" s="84"/>
      <c r="M36" s="65"/>
      <c r="N36" s="65"/>
      <c r="O36" s="70"/>
      <c r="P36" s="71"/>
      <c r="Q36" s="72"/>
      <c r="R36" s="70"/>
      <c r="S36" s="73"/>
      <c r="T36" s="76"/>
      <c r="U36" s="70"/>
      <c r="V36" s="70"/>
      <c r="W36" s="71"/>
      <c r="X36" s="72"/>
      <c r="Y36" s="70"/>
      <c r="Z36" s="70"/>
      <c r="AA36" s="70"/>
      <c r="AB36" s="70"/>
      <c r="AC36" s="73"/>
      <c r="AD36" s="76"/>
      <c r="AE36" s="70"/>
      <c r="AF36" s="70"/>
      <c r="AG36" s="70"/>
      <c r="AH36" s="71"/>
      <c r="AI36" s="72"/>
      <c r="AJ36" s="70"/>
      <c r="AK36" s="70"/>
      <c r="AL36" s="70"/>
      <c r="AM36" s="70"/>
      <c r="AN36" s="73"/>
      <c r="AO36" s="76"/>
      <c r="AP36" s="70"/>
      <c r="AQ36" s="70"/>
      <c r="AR36" s="70"/>
      <c r="AS36" s="70"/>
      <c r="AT36" s="71"/>
      <c r="AU36" s="89"/>
      <c r="AV36" s="136"/>
      <c r="AW36" s="77"/>
      <c r="AX36" s="155"/>
      <c r="AY36" s="145"/>
      <c r="AZ36" s="78" t="s">
        <v>14</v>
      </c>
    </row>
    <row r="37" spans="1:52" s="3" customFormat="1" ht="12" customHeight="1" thickBot="1">
      <c r="A37" s="41"/>
      <c r="B37" s="114" t="s">
        <v>97</v>
      </c>
      <c r="C37" s="100"/>
      <c r="D37" s="101"/>
      <c r="E37" s="102"/>
      <c r="F37" s="103"/>
      <c r="G37" s="104"/>
      <c r="H37" s="105"/>
      <c r="I37" s="106"/>
      <c r="J37" s="104"/>
      <c r="K37" s="107"/>
      <c r="L37" s="108"/>
      <c r="M37" s="104"/>
      <c r="N37" s="104"/>
      <c r="O37" s="105"/>
      <c r="P37" s="109"/>
      <c r="Q37" s="110"/>
      <c r="R37" s="105"/>
      <c r="S37" s="111"/>
      <c r="T37" s="112"/>
      <c r="U37" s="105"/>
      <c r="V37" s="105"/>
      <c r="W37" s="109"/>
      <c r="X37" s="110"/>
      <c r="Y37" s="105"/>
      <c r="Z37" s="105"/>
      <c r="AA37" s="105"/>
      <c r="AB37" s="105"/>
      <c r="AC37" s="111"/>
      <c r="AD37" s="112"/>
      <c r="AE37" s="105"/>
      <c r="AF37" s="105"/>
      <c r="AG37" s="105"/>
      <c r="AH37" s="109"/>
      <c r="AI37" s="110"/>
      <c r="AJ37" s="105"/>
      <c r="AK37" s="105"/>
      <c r="AL37" s="105"/>
      <c r="AM37" s="105"/>
      <c r="AN37" s="111"/>
      <c r="AO37" s="112"/>
      <c r="AP37" s="105"/>
      <c r="AQ37" s="105"/>
      <c r="AR37" s="105"/>
      <c r="AS37" s="105"/>
      <c r="AT37" s="109"/>
      <c r="AU37" s="89"/>
      <c r="AV37" s="163"/>
      <c r="AW37" s="113"/>
      <c r="AX37" s="156"/>
      <c r="AY37" s="147"/>
      <c r="AZ37" s="114" t="s">
        <v>97</v>
      </c>
    </row>
    <row r="38" spans="1:33" s="3" customFormat="1" ht="12" customHeight="1" thickBot="1">
      <c r="A38" s="41"/>
      <c r="B38" s="7"/>
      <c r="C38" s="115"/>
      <c r="D38" s="115"/>
      <c r="E38" s="6"/>
      <c r="F38" s="148"/>
      <c r="G38" s="149"/>
      <c r="H38" s="6"/>
      <c r="I38" s="4"/>
      <c r="J38" s="150"/>
      <c r="K38" s="150"/>
      <c r="L38" s="150"/>
      <c r="M38" s="150"/>
      <c r="N38" s="150"/>
      <c r="O38" s="148"/>
      <c r="P38" s="148"/>
      <c r="Q38" s="148"/>
      <c r="R38" s="148"/>
      <c r="S38" s="148"/>
      <c r="T38" s="148"/>
      <c r="U38" s="148"/>
      <c r="V38" s="148"/>
      <c r="W38" s="148"/>
      <c r="AD38" s="115"/>
      <c r="AE38" s="6"/>
      <c r="AF38" s="6"/>
      <c r="AG38" s="4"/>
    </row>
    <row r="39" spans="3:46" s="3" customFormat="1" ht="12" customHeight="1" thickBot="1">
      <c r="C39" s="116" t="s">
        <v>16</v>
      </c>
      <c r="D39" s="117"/>
      <c r="E39" s="118">
        <v>41</v>
      </c>
      <c r="U39" s="119" t="s">
        <v>9</v>
      </c>
      <c r="V39" s="119"/>
      <c r="W39" s="119" t="s">
        <v>44</v>
      </c>
      <c r="Y39" s="119"/>
      <c r="Z39" s="119"/>
      <c r="AA39" s="119"/>
      <c r="AB39" s="119"/>
      <c r="AC39" s="119" t="s">
        <v>11</v>
      </c>
      <c r="AD39" s="119"/>
      <c r="AE39" s="119" t="s">
        <v>53</v>
      </c>
      <c r="AF39" s="119"/>
      <c r="AJ39" s="119"/>
      <c r="AK39" s="119"/>
      <c r="AL39" s="119"/>
      <c r="AM39" s="119"/>
      <c r="AN39" s="119"/>
      <c r="AP39" s="119"/>
      <c r="AQ39" s="119"/>
      <c r="AR39" s="119"/>
      <c r="AS39" s="119"/>
      <c r="AT39" s="119"/>
    </row>
    <row r="40" spans="3:46" s="3" customFormat="1" ht="12" customHeight="1" thickBot="1">
      <c r="C40" s="120" t="s">
        <v>17</v>
      </c>
      <c r="D40" s="121">
        <f>E39/4</f>
        <v>10.25</v>
      </c>
      <c r="E40" s="122">
        <v>10</v>
      </c>
      <c r="U40" s="119" t="s">
        <v>8</v>
      </c>
      <c r="V40" s="119"/>
      <c r="W40" s="119" t="s">
        <v>51</v>
      </c>
      <c r="X40" s="119"/>
      <c r="Y40" s="119"/>
      <c r="Z40" s="119"/>
      <c r="AA40" s="119"/>
      <c r="AB40" s="119"/>
      <c r="AC40" s="119" t="s">
        <v>10</v>
      </c>
      <c r="AD40" s="119"/>
      <c r="AE40" s="119" t="s">
        <v>45</v>
      </c>
      <c r="AF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</row>
    <row r="41" spans="3:46" s="3" customFormat="1" ht="12" customHeight="1">
      <c r="C41" s="12"/>
      <c r="D41" s="4"/>
      <c r="E41" s="12"/>
      <c r="U41" s="119" t="s">
        <v>50</v>
      </c>
      <c r="V41" s="119"/>
      <c r="W41" s="119" t="s">
        <v>52</v>
      </c>
      <c r="X41" s="119"/>
      <c r="Y41" s="119"/>
      <c r="Z41" s="119"/>
      <c r="AA41" s="119"/>
      <c r="AB41" s="119"/>
      <c r="AC41" s="119" t="s">
        <v>84</v>
      </c>
      <c r="AD41" s="119"/>
      <c r="AE41" s="119" t="s">
        <v>85</v>
      </c>
      <c r="AF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</row>
    <row r="42" spans="2:43" s="3" customFormat="1" ht="12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I42" s="119"/>
      <c r="AJ42" s="119"/>
      <c r="AK42" s="119"/>
      <c r="AO42" s="119"/>
      <c r="AP42" s="119"/>
      <c r="AQ42" s="119"/>
    </row>
    <row r="43" spans="2:16" s="3" customFormat="1" ht="12" customHeight="1">
      <c r="B43" s="123" t="s">
        <v>83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</row>
    <row r="44" spans="2:23" s="3" customFormat="1" ht="12" customHeight="1">
      <c r="B44" s="124"/>
      <c r="C44" s="124"/>
      <c r="D44" s="124"/>
      <c r="E44" s="124"/>
      <c r="F44" s="124"/>
      <c r="G44" s="124"/>
      <c r="H44" s="124"/>
      <c r="I44" s="124"/>
      <c r="J44" s="124"/>
      <c r="K44" s="4"/>
      <c r="L44" s="4"/>
      <c r="P44" s="4"/>
      <c r="Q44" s="4"/>
      <c r="R44" s="4"/>
      <c r="S44" s="4"/>
      <c r="T44" s="4"/>
      <c r="U44" s="4"/>
      <c r="V44" s="4"/>
      <c r="W44" s="4"/>
    </row>
    <row r="45" spans="2:80" ht="12" customHeight="1">
      <c r="B45" s="151"/>
      <c r="C45" s="151"/>
      <c r="D45" s="151"/>
      <c r="E45" s="151"/>
      <c r="F45" s="151"/>
      <c r="G45" s="151"/>
      <c r="H45" s="151"/>
      <c r="I45" s="151"/>
      <c r="J45" s="151"/>
      <c r="K45" s="152"/>
      <c r="L45" s="152"/>
      <c r="P45" s="152"/>
      <c r="Q45" s="152"/>
      <c r="R45" s="152"/>
      <c r="S45" s="152"/>
      <c r="T45" s="152"/>
      <c r="U45" s="153"/>
      <c r="V45" s="153"/>
      <c r="W45" s="15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19:80" ht="12" customHeight="1">
      <c r="S46" s="152"/>
      <c r="T46" s="152"/>
      <c r="U46" s="153"/>
      <c r="V46" s="153"/>
      <c r="W46" s="153"/>
      <c r="BO46" s="132"/>
      <c r="BP46" s="132"/>
      <c r="BQ46" s="132"/>
      <c r="BR46" s="132"/>
      <c r="BS46" s="132"/>
      <c r="BT46" s="133"/>
      <c r="BU46" s="132"/>
      <c r="BV46" s="132"/>
      <c r="BW46" s="134"/>
      <c r="BX46" s="132"/>
      <c r="BY46" s="12"/>
      <c r="BZ46" s="12"/>
      <c r="CA46" s="12"/>
      <c r="CB46" s="12"/>
    </row>
    <row r="47" spans="67:80" ht="12" customHeight="1">
      <c r="BO47" s="3"/>
      <c r="BP47" s="190"/>
      <c r="BQ47" s="190"/>
      <c r="BR47" s="190"/>
      <c r="BS47" s="190"/>
      <c r="BT47" s="190"/>
      <c r="BU47" s="190"/>
      <c r="BV47" s="190"/>
      <c r="BW47" s="3"/>
      <c r="BX47" s="3"/>
      <c r="BY47" s="4"/>
      <c r="BZ47" s="4"/>
      <c r="CA47" s="4"/>
      <c r="CB47" s="4"/>
    </row>
    <row r="48" spans="67:80" ht="12" customHeight="1"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</row>
    <row r="49" spans="33:80" ht="12" customHeight="1">
      <c r="AG49" s="3"/>
      <c r="AH49" s="3"/>
      <c r="AU49" s="3"/>
      <c r="AV49" s="3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</row>
    <row r="50" spans="33:80" ht="15.75" customHeight="1">
      <c r="AG50" s="3"/>
      <c r="AH50" s="3"/>
      <c r="AU50" s="3"/>
      <c r="AV50" s="3"/>
      <c r="BO50" s="3"/>
      <c r="BP50" s="3"/>
      <c r="BQ50" s="3" t="s">
        <v>5</v>
      </c>
      <c r="BR50" s="3"/>
      <c r="BS50" s="3"/>
      <c r="BT50" s="3"/>
      <c r="BU50" s="3"/>
      <c r="BV50" s="3"/>
      <c r="BW50" s="3"/>
      <c r="BX50" s="3"/>
      <c r="BY50" s="4"/>
      <c r="BZ50" s="4"/>
      <c r="CA50" s="4"/>
      <c r="CB50" s="4"/>
    </row>
    <row r="51" spans="6:80" ht="15.75" customHeight="1">
      <c r="F51" s="3"/>
      <c r="G51" s="3"/>
      <c r="H51" s="3"/>
      <c r="I51" s="3"/>
      <c r="J51" s="3"/>
      <c r="K51" s="3"/>
      <c r="L51" s="3"/>
      <c r="AG51" s="3"/>
      <c r="AH51" s="3"/>
      <c r="AU51" s="3"/>
      <c r="AV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6:80" ht="15.75" customHeight="1">
      <c r="F52" s="3"/>
      <c r="G52" s="3"/>
      <c r="H52" s="3"/>
      <c r="I52" s="3"/>
      <c r="J52" s="3"/>
      <c r="K52" s="3"/>
      <c r="L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67:80" ht="11.25"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51:80" ht="11.25"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51:80" ht="11.25"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3:80" ht="11.25">
      <c r="C56" s="6"/>
      <c r="D56" s="19"/>
      <c r="E56" s="18"/>
      <c r="F56" s="18"/>
      <c r="G56" s="19"/>
      <c r="H56" s="19"/>
      <c r="I56" s="19"/>
      <c r="J56" s="19"/>
      <c r="K56" s="19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3:69" ht="11.25">
      <c r="C57" s="3"/>
      <c r="D57" s="3"/>
      <c r="E57" s="132"/>
      <c r="F57" s="132"/>
      <c r="G57" s="3"/>
      <c r="H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3:58" ht="11.25">
      <c r="C58" s="3"/>
      <c r="D58" s="3"/>
      <c r="E58" s="6"/>
      <c r="F58" s="20"/>
      <c r="G58" s="3"/>
      <c r="H58" s="3"/>
      <c r="AW58" s="18"/>
      <c r="AX58" s="18"/>
      <c r="AY58" s="18"/>
      <c r="AZ58" s="18"/>
      <c r="BA58" s="18"/>
      <c r="BB58" s="18"/>
      <c r="BC58" s="18"/>
      <c r="BD58" s="18"/>
      <c r="BE58" s="18"/>
      <c r="BF58" s="18"/>
    </row>
    <row r="59" spans="3:58" ht="11.25">
      <c r="C59" s="18"/>
      <c r="D59" s="18"/>
      <c r="E59" s="6"/>
      <c r="F59" s="20"/>
      <c r="G59" s="3"/>
      <c r="H59" s="3"/>
      <c r="AW59" s="3"/>
      <c r="AX59" s="3"/>
      <c r="AY59" s="3"/>
      <c r="AZ59" s="3"/>
      <c r="BA59" s="3"/>
      <c r="BB59" s="3"/>
      <c r="BC59" s="3"/>
      <c r="BD59" s="3"/>
      <c r="BE59" s="3"/>
      <c r="BF59" s="3"/>
    </row>
    <row r="60" spans="3:58" ht="11.25">
      <c r="C60" s="3"/>
      <c r="D60" s="3"/>
      <c r="E60" s="6"/>
      <c r="F60" s="3"/>
      <c r="G60" s="3"/>
      <c r="H60" s="3"/>
      <c r="AW60" s="3"/>
      <c r="AX60" s="3"/>
      <c r="AY60" s="132"/>
      <c r="AZ60" s="3"/>
      <c r="BA60" s="3"/>
      <c r="BB60" s="3"/>
      <c r="BC60" s="3"/>
      <c r="BD60" s="3"/>
      <c r="BE60" s="3"/>
      <c r="BF60" s="3"/>
    </row>
    <row r="61" spans="3:58" ht="11.25">
      <c r="C61" s="3"/>
      <c r="D61" s="3"/>
      <c r="AW61" s="4"/>
      <c r="AX61" s="3"/>
      <c r="AY61" s="132"/>
      <c r="AZ61" s="3"/>
      <c r="BA61" s="3"/>
      <c r="BB61" s="3"/>
      <c r="BC61" s="3"/>
      <c r="BD61" s="3"/>
      <c r="BE61" s="3"/>
      <c r="BF61" s="3"/>
    </row>
    <row r="62" spans="3:58" ht="11.25">
      <c r="C62" s="7"/>
      <c r="D62" s="3"/>
      <c r="AW62" s="4"/>
      <c r="AX62" s="20"/>
      <c r="AY62" s="20"/>
      <c r="AZ62" s="20"/>
      <c r="BA62" s="3"/>
      <c r="BB62" s="3"/>
      <c r="BC62" s="3"/>
      <c r="BD62" s="3"/>
      <c r="BE62" s="3"/>
      <c r="BF62" s="3"/>
    </row>
    <row r="63" spans="3:58" ht="11.25">
      <c r="C63" s="7"/>
      <c r="D63" s="3"/>
      <c r="AW63" s="4"/>
      <c r="AX63" s="3"/>
      <c r="AY63" s="20"/>
      <c r="AZ63" s="3"/>
      <c r="BA63" s="3"/>
      <c r="BB63" s="3"/>
      <c r="BC63" s="3"/>
      <c r="BD63" s="3"/>
      <c r="BE63" s="3"/>
      <c r="BF63" s="3"/>
    </row>
    <row r="64" spans="24:58" ht="11.25">
      <c r="X64" s="129"/>
      <c r="Y64" s="129"/>
      <c r="Z64" s="127"/>
      <c r="AA64" s="127"/>
      <c r="AB64" s="127"/>
      <c r="AC64" s="127"/>
      <c r="AI64" s="129"/>
      <c r="AJ64" s="129"/>
      <c r="AK64" s="127"/>
      <c r="AL64" s="127"/>
      <c r="AM64" s="127"/>
      <c r="AN64" s="127"/>
      <c r="AO64" s="129"/>
      <c r="AP64" s="129"/>
      <c r="AQ64" s="127"/>
      <c r="AR64" s="127"/>
      <c r="AS64" s="127"/>
      <c r="AT64" s="127"/>
      <c r="AW64" s="4"/>
      <c r="AX64" s="3"/>
      <c r="AY64" s="3"/>
      <c r="AZ64" s="3"/>
      <c r="BA64" s="3"/>
      <c r="BB64" s="3"/>
      <c r="BC64" s="3"/>
      <c r="BD64" s="3"/>
      <c r="BE64" s="3"/>
      <c r="BF64" s="3"/>
    </row>
  </sheetData>
  <sheetProtection/>
  <mergeCells count="34">
    <mergeCell ref="AO8:AT8"/>
    <mergeCell ref="AO9:AT9"/>
    <mergeCell ref="AO10:AT10"/>
    <mergeCell ref="AO12:AT12"/>
    <mergeCell ref="X12:AC12"/>
    <mergeCell ref="T8:W8"/>
    <mergeCell ref="AI8:AN8"/>
    <mergeCell ref="AI9:AN9"/>
    <mergeCell ref="AI10:AN10"/>
    <mergeCell ref="AI12:AN12"/>
    <mergeCell ref="C14:AY14"/>
    <mergeCell ref="BP47:BV47"/>
    <mergeCell ref="AD8:AH8"/>
    <mergeCell ref="AD9:AH9"/>
    <mergeCell ref="AD10:AH10"/>
    <mergeCell ref="AD12:AH12"/>
    <mergeCell ref="X8:AC8"/>
    <mergeCell ref="X9:AC9"/>
    <mergeCell ref="X10:AC10"/>
    <mergeCell ref="F9:K9"/>
    <mergeCell ref="F8:K8"/>
    <mergeCell ref="L8:P8"/>
    <mergeCell ref="Q8:S8"/>
    <mergeCell ref="L9:P9"/>
    <mergeCell ref="Q9:S9"/>
    <mergeCell ref="T9:W9"/>
    <mergeCell ref="F12:K12"/>
    <mergeCell ref="L10:P10"/>
    <mergeCell ref="Q10:S10"/>
    <mergeCell ref="T10:W10"/>
    <mergeCell ref="L12:P12"/>
    <mergeCell ref="Q12:S12"/>
    <mergeCell ref="F10:K10"/>
    <mergeCell ref="T12:W12"/>
  </mergeCells>
  <printOptions/>
  <pageMargins left="0" right="0" top="0" bottom="0" header="0" footer="0"/>
  <pageSetup horizontalDpi="600" verticalDpi="600" orientation="landscape" paperSize="9" r:id="rId2"/>
  <headerFooter alignWithMargins="0">
    <oddHeader>&amp;C&amp;"Arial,Negrita"&amp;18RANKING ANUAL 2008
J/24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6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4.28125" style="1" customWidth="1"/>
    <col min="3" max="3" width="38.7109375" style="126" customWidth="1"/>
    <col min="4" max="4" width="7.140625" style="126" customWidth="1"/>
    <col min="5" max="5" width="9.421875" style="126" customWidth="1"/>
    <col min="6" max="20" width="5.7109375" style="126" customWidth="1"/>
    <col min="21" max="50" width="5.7109375" style="1" customWidth="1"/>
    <col min="51" max="51" width="41.140625" style="1" customWidth="1"/>
    <col min="52" max="80" width="5.7109375" style="1" customWidth="1"/>
    <col min="81" max="16384" width="11.421875" style="1" customWidth="1"/>
  </cols>
  <sheetData>
    <row r="1" spans="2:4" s="3" customFormat="1" ht="12" customHeight="1">
      <c r="B1" s="132"/>
      <c r="C1" s="132"/>
      <c r="D1" s="132"/>
    </row>
    <row r="2" spans="3:14" s="3" customFormat="1" ht="12" customHeight="1">
      <c r="C2" s="20"/>
      <c r="D2" s="20"/>
      <c r="J2" s="5"/>
      <c r="K2" s="5"/>
      <c r="L2" s="5"/>
      <c r="M2" s="5"/>
      <c r="N2" s="5"/>
    </row>
    <row r="3" spans="2:21" s="3" customFormat="1" ht="12" customHeight="1">
      <c r="B3" s="6"/>
      <c r="C3" s="20"/>
      <c r="D3" s="20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20"/>
    </row>
    <row r="4" spans="2:10" s="3" customFormat="1" ht="12" customHeight="1" thickBot="1">
      <c r="B4" s="6"/>
      <c r="I4" s="4"/>
      <c r="J4" s="4"/>
    </row>
    <row r="5" spans="2:20" s="3" customFormat="1" ht="12" customHeight="1">
      <c r="B5" s="7"/>
      <c r="C5" s="8" t="s">
        <v>96</v>
      </c>
      <c r="D5" s="7"/>
      <c r="E5" s="4"/>
      <c r="F5" s="9" t="s">
        <v>0</v>
      </c>
      <c r="G5" s="10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2:20" s="3" customFormat="1" ht="12" customHeight="1" thickBot="1">
      <c r="B6" s="7"/>
      <c r="C6" s="13" t="s">
        <v>3</v>
      </c>
      <c r="D6" s="14"/>
      <c r="E6" s="4"/>
      <c r="F6" s="15" t="s">
        <v>15</v>
      </c>
      <c r="G6" s="16"/>
      <c r="H6" s="17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2:21" s="18" customFormat="1" ht="12" customHeight="1" thickBot="1">
      <c r="B7" s="6"/>
      <c r="C7" s="19"/>
      <c r="D7" s="7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</row>
    <row r="8" spans="2:46" s="3" customFormat="1" ht="12" customHeight="1" thickBot="1">
      <c r="B8" s="6"/>
      <c r="C8" s="13" t="s">
        <v>6</v>
      </c>
      <c r="D8" s="7"/>
      <c r="E8" s="19"/>
      <c r="F8" s="179" t="s">
        <v>44</v>
      </c>
      <c r="G8" s="180"/>
      <c r="H8" s="180"/>
      <c r="I8" s="180"/>
      <c r="J8" s="180"/>
      <c r="K8" s="181"/>
      <c r="L8" s="179" t="s">
        <v>45</v>
      </c>
      <c r="M8" s="180"/>
      <c r="N8" s="180"/>
      <c r="O8" s="180"/>
      <c r="P8" s="181"/>
      <c r="Q8" s="179" t="s">
        <v>46</v>
      </c>
      <c r="R8" s="180"/>
      <c r="S8" s="181"/>
      <c r="T8" s="179" t="s">
        <v>53</v>
      </c>
      <c r="U8" s="180"/>
      <c r="V8" s="180"/>
      <c r="W8" s="181"/>
      <c r="X8" s="179" t="s">
        <v>87</v>
      </c>
      <c r="Y8" s="180"/>
      <c r="Z8" s="180"/>
      <c r="AA8" s="180"/>
      <c r="AB8" s="180"/>
      <c r="AC8" s="181"/>
      <c r="AD8" s="179" t="s">
        <v>86</v>
      </c>
      <c r="AE8" s="180"/>
      <c r="AF8" s="180"/>
      <c r="AG8" s="180"/>
      <c r="AH8" s="181"/>
      <c r="AI8" s="179" t="s">
        <v>93</v>
      </c>
      <c r="AJ8" s="180"/>
      <c r="AK8" s="180"/>
      <c r="AL8" s="180"/>
      <c r="AM8" s="180"/>
      <c r="AN8" s="181"/>
      <c r="AO8" s="179" t="s">
        <v>102</v>
      </c>
      <c r="AP8" s="180"/>
      <c r="AQ8" s="180"/>
      <c r="AR8" s="180"/>
      <c r="AS8" s="180"/>
      <c r="AT8" s="181"/>
    </row>
    <row r="9" spans="1:50" s="3" customFormat="1" ht="12" customHeight="1">
      <c r="A9" s="18"/>
      <c r="B9" s="7"/>
      <c r="C9" s="13" t="s">
        <v>101</v>
      </c>
      <c r="D9" s="7"/>
      <c r="F9" s="183" t="s">
        <v>36</v>
      </c>
      <c r="G9" s="182"/>
      <c r="H9" s="182"/>
      <c r="I9" s="182"/>
      <c r="J9" s="182"/>
      <c r="K9" s="191"/>
      <c r="L9" s="183" t="s">
        <v>37</v>
      </c>
      <c r="M9" s="182"/>
      <c r="N9" s="182"/>
      <c r="O9" s="182"/>
      <c r="P9" s="191"/>
      <c r="Q9" s="183" t="s">
        <v>38</v>
      </c>
      <c r="R9" s="182"/>
      <c r="S9" s="191"/>
      <c r="T9" s="183" t="s">
        <v>54</v>
      </c>
      <c r="U9" s="182"/>
      <c r="V9" s="182"/>
      <c r="W9" s="191"/>
      <c r="X9" s="183" t="s">
        <v>81</v>
      </c>
      <c r="Y9" s="182"/>
      <c r="Z9" s="182"/>
      <c r="AA9" s="182"/>
      <c r="AB9" s="182"/>
      <c r="AC9" s="191"/>
      <c r="AD9" s="183" t="s">
        <v>81</v>
      </c>
      <c r="AE9" s="182"/>
      <c r="AF9" s="182"/>
      <c r="AG9" s="182"/>
      <c r="AH9" s="191"/>
      <c r="AI9" s="183" t="s">
        <v>94</v>
      </c>
      <c r="AJ9" s="182"/>
      <c r="AK9" s="182"/>
      <c r="AL9" s="182"/>
      <c r="AM9" s="182"/>
      <c r="AN9" s="191"/>
      <c r="AO9" s="183" t="s">
        <v>103</v>
      </c>
      <c r="AP9" s="182"/>
      <c r="AQ9" s="182"/>
      <c r="AR9" s="182"/>
      <c r="AS9" s="182"/>
      <c r="AT9" s="191"/>
      <c r="AU9" s="19"/>
      <c r="AV9" s="21" t="s">
        <v>89</v>
      </c>
      <c r="AW9" s="22" t="s">
        <v>91</v>
      </c>
      <c r="AX9" s="23" t="s">
        <v>89</v>
      </c>
    </row>
    <row r="10" spans="1:52" s="3" customFormat="1" ht="12" customHeight="1" thickBot="1">
      <c r="A10" s="18"/>
      <c r="B10" s="6"/>
      <c r="C10" s="24" t="s">
        <v>47</v>
      </c>
      <c r="D10" s="7"/>
      <c r="F10" s="171" t="s">
        <v>39</v>
      </c>
      <c r="G10" s="170"/>
      <c r="H10" s="170"/>
      <c r="I10" s="170"/>
      <c r="J10" s="170"/>
      <c r="K10" s="175"/>
      <c r="L10" s="171" t="s">
        <v>40</v>
      </c>
      <c r="M10" s="170"/>
      <c r="N10" s="170"/>
      <c r="O10" s="170"/>
      <c r="P10" s="175"/>
      <c r="Q10" s="171" t="s">
        <v>41</v>
      </c>
      <c r="R10" s="170"/>
      <c r="S10" s="175"/>
      <c r="T10" s="195" t="s">
        <v>55</v>
      </c>
      <c r="U10" s="196"/>
      <c r="V10" s="196"/>
      <c r="W10" s="197"/>
      <c r="X10" s="171" t="s">
        <v>82</v>
      </c>
      <c r="Y10" s="170"/>
      <c r="Z10" s="170"/>
      <c r="AA10" s="170"/>
      <c r="AB10" s="170"/>
      <c r="AC10" s="175"/>
      <c r="AD10" s="171" t="s">
        <v>82</v>
      </c>
      <c r="AE10" s="170"/>
      <c r="AF10" s="170"/>
      <c r="AG10" s="170"/>
      <c r="AH10" s="175"/>
      <c r="AI10" s="171" t="s">
        <v>40</v>
      </c>
      <c r="AJ10" s="170"/>
      <c r="AK10" s="170"/>
      <c r="AL10" s="170"/>
      <c r="AM10" s="170"/>
      <c r="AN10" s="175"/>
      <c r="AO10" s="171" t="s">
        <v>40</v>
      </c>
      <c r="AP10" s="170"/>
      <c r="AQ10" s="170"/>
      <c r="AR10" s="170"/>
      <c r="AS10" s="170"/>
      <c r="AT10" s="175"/>
      <c r="AU10" s="25"/>
      <c r="AV10" s="26" t="s">
        <v>90</v>
      </c>
      <c r="AW10" s="27">
        <v>10</v>
      </c>
      <c r="AX10" s="28" t="s">
        <v>92</v>
      </c>
      <c r="AZ10" s="4"/>
    </row>
    <row r="11" spans="1:52" s="3" customFormat="1" ht="12" customHeight="1" thickBot="1">
      <c r="A11" s="18"/>
      <c r="B11" s="18"/>
      <c r="C11" s="29" t="s">
        <v>48</v>
      </c>
      <c r="D11" s="30"/>
      <c r="E11" s="31" t="s">
        <v>1</v>
      </c>
      <c r="F11" s="32">
        <v>1</v>
      </c>
      <c r="G11" s="33">
        <v>2</v>
      </c>
      <c r="H11" s="33">
        <v>3</v>
      </c>
      <c r="I11" s="33">
        <v>4</v>
      </c>
      <c r="J11" s="33">
        <v>5</v>
      </c>
      <c r="K11" s="34">
        <v>6</v>
      </c>
      <c r="L11" s="35">
        <v>7</v>
      </c>
      <c r="M11" s="33">
        <v>8</v>
      </c>
      <c r="N11" s="33">
        <v>9</v>
      </c>
      <c r="O11" s="33">
        <v>10</v>
      </c>
      <c r="P11" s="36">
        <v>11</v>
      </c>
      <c r="Q11" s="32">
        <v>12</v>
      </c>
      <c r="R11" s="33">
        <v>13</v>
      </c>
      <c r="S11" s="36">
        <v>14</v>
      </c>
      <c r="T11" s="158">
        <v>15</v>
      </c>
      <c r="U11" s="159">
        <v>16</v>
      </c>
      <c r="V11" s="159">
        <v>17</v>
      </c>
      <c r="W11" s="160">
        <v>18</v>
      </c>
      <c r="X11" s="157">
        <v>19</v>
      </c>
      <c r="Y11" s="38">
        <v>20</v>
      </c>
      <c r="Z11" s="38">
        <v>21</v>
      </c>
      <c r="AA11" s="38">
        <v>22</v>
      </c>
      <c r="AB11" s="38">
        <v>23</v>
      </c>
      <c r="AC11" s="39">
        <v>24</v>
      </c>
      <c r="AD11" s="37">
        <v>25</v>
      </c>
      <c r="AE11" s="38">
        <v>26</v>
      </c>
      <c r="AF11" s="38">
        <v>27</v>
      </c>
      <c r="AG11" s="38">
        <v>28</v>
      </c>
      <c r="AH11" s="39">
        <v>29</v>
      </c>
      <c r="AI11" s="37">
        <v>30</v>
      </c>
      <c r="AJ11" s="38">
        <v>31</v>
      </c>
      <c r="AK11" s="38">
        <v>32</v>
      </c>
      <c r="AL11" s="38">
        <v>33</v>
      </c>
      <c r="AM11" s="38">
        <v>34</v>
      </c>
      <c r="AN11" s="39">
        <v>35</v>
      </c>
      <c r="AO11" s="37">
        <v>36</v>
      </c>
      <c r="AP11" s="38">
        <v>37</v>
      </c>
      <c r="AQ11" s="38">
        <v>38</v>
      </c>
      <c r="AR11" s="38">
        <v>39</v>
      </c>
      <c r="AS11" s="38">
        <v>40</v>
      </c>
      <c r="AT11" s="39">
        <v>41</v>
      </c>
      <c r="AU11" s="40"/>
      <c r="AV11" s="19"/>
      <c r="AW11" s="19"/>
      <c r="AX11" s="19"/>
      <c r="AZ11" s="4"/>
    </row>
    <row r="12" spans="1:52" s="3" customFormat="1" ht="12" customHeight="1" thickBot="1">
      <c r="A12" s="41"/>
      <c r="B12" s="18"/>
      <c r="C12" s="29" t="s">
        <v>49</v>
      </c>
      <c r="D12" s="42" t="s">
        <v>7</v>
      </c>
      <c r="E12" s="13" t="s">
        <v>2</v>
      </c>
      <c r="F12" s="167" t="s">
        <v>42</v>
      </c>
      <c r="G12" s="168"/>
      <c r="H12" s="168"/>
      <c r="I12" s="168"/>
      <c r="J12" s="168"/>
      <c r="K12" s="169"/>
      <c r="L12" s="167" t="s">
        <v>42</v>
      </c>
      <c r="M12" s="168"/>
      <c r="N12" s="168"/>
      <c r="O12" s="168"/>
      <c r="P12" s="169"/>
      <c r="Q12" s="167" t="s">
        <v>43</v>
      </c>
      <c r="R12" s="168"/>
      <c r="S12" s="169"/>
      <c r="T12" s="176" t="s">
        <v>56</v>
      </c>
      <c r="U12" s="177"/>
      <c r="V12" s="177"/>
      <c r="W12" s="178"/>
      <c r="X12" s="167" t="s">
        <v>43</v>
      </c>
      <c r="Y12" s="168"/>
      <c r="Z12" s="168"/>
      <c r="AA12" s="168"/>
      <c r="AB12" s="168"/>
      <c r="AC12" s="169"/>
      <c r="AD12" s="167" t="s">
        <v>88</v>
      </c>
      <c r="AE12" s="168"/>
      <c r="AF12" s="168"/>
      <c r="AG12" s="168"/>
      <c r="AH12" s="169"/>
      <c r="AI12" s="167" t="s">
        <v>98</v>
      </c>
      <c r="AJ12" s="168"/>
      <c r="AK12" s="168"/>
      <c r="AL12" s="168"/>
      <c r="AM12" s="168"/>
      <c r="AN12" s="169"/>
      <c r="AO12" s="167" t="s">
        <v>104</v>
      </c>
      <c r="AP12" s="168"/>
      <c r="AQ12" s="168"/>
      <c r="AR12" s="168"/>
      <c r="AS12" s="168"/>
      <c r="AT12" s="169"/>
      <c r="AU12" s="20"/>
      <c r="AZ12" s="4"/>
    </row>
    <row r="13" spans="1:52" s="3" customFormat="1" ht="12" customHeight="1" thickBot="1">
      <c r="A13" s="41"/>
      <c r="B13" s="18"/>
      <c r="C13" s="18"/>
      <c r="D13" s="41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20"/>
      <c r="AV13" s="20"/>
      <c r="AW13" s="20"/>
      <c r="AX13" s="20"/>
      <c r="AZ13" s="4"/>
    </row>
    <row r="14" spans="1:52" s="3" customFormat="1" ht="12" customHeight="1" thickBot="1">
      <c r="A14" s="41"/>
      <c r="B14" s="43"/>
      <c r="C14" s="187" t="s">
        <v>4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9"/>
      <c r="AZ14" s="4"/>
    </row>
    <row r="15" spans="1:51" s="18" customFormat="1" ht="12" customHeight="1" thickBot="1">
      <c r="A15" s="41"/>
      <c r="B15" s="43"/>
      <c r="C15" s="43"/>
      <c r="D15" s="43"/>
      <c r="E15" s="43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3"/>
    </row>
    <row r="16" spans="1:52" s="3" customFormat="1" ht="12" customHeight="1">
      <c r="A16" s="41"/>
      <c r="B16" s="59" t="s">
        <v>35</v>
      </c>
      <c r="C16" s="45" t="s">
        <v>64</v>
      </c>
      <c r="D16" s="46" t="s">
        <v>9</v>
      </c>
      <c r="E16" s="47">
        <v>4916</v>
      </c>
      <c r="F16" s="164">
        <v>2</v>
      </c>
      <c r="G16" s="49">
        <v>4</v>
      </c>
      <c r="H16" s="49">
        <v>4</v>
      </c>
      <c r="I16" s="48">
        <v>2</v>
      </c>
      <c r="J16" s="48">
        <v>2</v>
      </c>
      <c r="K16" s="50">
        <v>2</v>
      </c>
      <c r="L16" s="135">
        <v>2</v>
      </c>
      <c r="M16" s="54">
        <v>6</v>
      </c>
      <c r="N16" s="51">
        <v>2</v>
      </c>
      <c r="O16" s="53">
        <v>1</v>
      </c>
      <c r="P16" s="57">
        <v>3</v>
      </c>
      <c r="Q16" s="52">
        <v>2</v>
      </c>
      <c r="R16" s="53">
        <v>1</v>
      </c>
      <c r="S16" s="55">
        <v>1</v>
      </c>
      <c r="T16" s="165">
        <v>5</v>
      </c>
      <c r="U16" s="54">
        <v>8</v>
      </c>
      <c r="V16" s="53">
        <v>3</v>
      </c>
      <c r="W16" s="57">
        <v>2</v>
      </c>
      <c r="X16" s="52">
        <v>1</v>
      </c>
      <c r="Y16" s="54">
        <v>4</v>
      </c>
      <c r="Z16" s="53">
        <v>2</v>
      </c>
      <c r="AA16" s="54">
        <v>5</v>
      </c>
      <c r="AB16" s="54">
        <v>6</v>
      </c>
      <c r="AC16" s="55">
        <v>4</v>
      </c>
      <c r="AD16" s="56">
        <v>2</v>
      </c>
      <c r="AE16" s="53">
        <v>1</v>
      </c>
      <c r="AF16" s="53">
        <v>3</v>
      </c>
      <c r="AG16" s="53">
        <v>3</v>
      </c>
      <c r="AH16" s="53">
        <v>3</v>
      </c>
      <c r="AI16" s="57">
        <v>3</v>
      </c>
      <c r="AJ16" s="52">
        <v>4</v>
      </c>
      <c r="AK16" s="53">
        <v>2</v>
      </c>
      <c r="AL16" s="54">
        <v>14</v>
      </c>
      <c r="AM16" s="54">
        <v>5</v>
      </c>
      <c r="AN16" s="55">
        <v>4</v>
      </c>
      <c r="AO16" s="56">
        <v>1</v>
      </c>
      <c r="AP16" s="53">
        <v>3</v>
      </c>
      <c r="AQ16" s="53">
        <v>2</v>
      </c>
      <c r="AR16" s="53">
        <v>4</v>
      </c>
      <c r="AS16" s="53">
        <v>3</v>
      </c>
      <c r="AT16" s="57">
        <v>2</v>
      </c>
      <c r="AU16" s="44"/>
      <c r="AV16" s="162">
        <f>SUM(F16:AT16)</f>
        <v>133</v>
      </c>
      <c r="AW16" s="58">
        <v>61</v>
      </c>
      <c r="AX16" s="154">
        <f aca="true" t="shared" si="0" ref="AX16:AX35">AV16-AW16</f>
        <v>72</v>
      </c>
      <c r="AY16" s="45" t="s">
        <v>64</v>
      </c>
      <c r="AZ16" s="59" t="s">
        <v>35</v>
      </c>
    </row>
    <row r="17" spans="1:52" s="3" customFormat="1" ht="12" customHeight="1">
      <c r="A17" s="41"/>
      <c r="B17" s="78" t="s">
        <v>18</v>
      </c>
      <c r="C17" s="60" t="s">
        <v>99</v>
      </c>
      <c r="D17" s="61" t="s">
        <v>10</v>
      </c>
      <c r="E17" s="62">
        <v>4913</v>
      </c>
      <c r="F17" s="92">
        <v>7</v>
      </c>
      <c r="G17" s="65">
        <v>2</v>
      </c>
      <c r="H17" s="79">
        <v>2</v>
      </c>
      <c r="I17" s="64">
        <v>5</v>
      </c>
      <c r="J17" s="64">
        <v>4</v>
      </c>
      <c r="K17" s="66">
        <v>1</v>
      </c>
      <c r="L17" s="67">
        <v>3</v>
      </c>
      <c r="M17" s="69">
        <v>1</v>
      </c>
      <c r="N17" s="69">
        <v>3</v>
      </c>
      <c r="O17" s="79">
        <v>2</v>
      </c>
      <c r="P17" s="85">
        <v>1</v>
      </c>
      <c r="Q17" s="86">
        <v>1</v>
      </c>
      <c r="R17" s="79">
        <v>2</v>
      </c>
      <c r="S17" s="87">
        <v>2</v>
      </c>
      <c r="T17" s="96">
        <v>3</v>
      </c>
      <c r="U17" s="79">
        <v>2</v>
      </c>
      <c r="V17" s="64">
        <v>8</v>
      </c>
      <c r="W17" s="81">
        <v>15</v>
      </c>
      <c r="X17" s="72">
        <v>3</v>
      </c>
      <c r="Y17" s="70">
        <v>2</v>
      </c>
      <c r="Z17" s="68">
        <v>5</v>
      </c>
      <c r="AA17" s="68">
        <v>4</v>
      </c>
      <c r="AB17" s="70">
        <v>1</v>
      </c>
      <c r="AC17" s="73">
        <v>3</v>
      </c>
      <c r="AD17" s="76">
        <v>1</v>
      </c>
      <c r="AE17" s="70">
        <v>2</v>
      </c>
      <c r="AF17" s="70">
        <v>1</v>
      </c>
      <c r="AG17" s="70">
        <v>4</v>
      </c>
      <c r="AH17" s="70">
        <v>2</v>
      </c>
      <c r="AI17" s="71">
        <v>4</v>
      </c>
      <c r="AJ17" s="72">
        <v>3</v>
      </c>
      <c r="AK17" s="70">
        <v>3</v>
      </c>
      <c r="AL17" s="70">
        <v>4</v>
      </c>
      <c r="AM17" s="70">
        <v>4</v>
      </c>
      <c r="AN17" s="75">
        <v>7</v>
      </c>
      <c r="AO17" s="74">
        <v>5</v>
      </c>
      <c r="AP17" s="70">
        <v>4</v>
      </c>
      <c r="AQ17" s="70">
        <v>3</v>
      </c>
      <c r="AR17" s="68">
        <v>5</v>
      </c>
      <c r="AS17" s="70">
        <v>4</v>
      </c>
      <c r="AT17" s="71">
        <v>3</v>
      </c>
      <c r="AU17" s="44"/>
      <c r="AV17" s="136">
        <f>SUM(F17:AT17)</f>
        <v>141</v>
      </c>
      <c r="AW17" s="77">
        <v>65</v>
      </c>
      <c r="AX17" s="155">
        <f t="shared" si="0"/>
        <v>76</v>
      </c>
      <c r="AY17" s="60" t="s">
        <v>99</v>
      </c>
      <c r="AZ17" s="78" t="s">
        <v>18</v>
      </c>
    </row>
    <row r="18" spans="1:52" s="3" customFormat="1" ht="12" customHeight="1">
      <c r="A18" s="41"/>
      <c r="B18" s="78" t="s">
        <v>19</v>
      </c>
      <c r="C18" s="60" t="s">
        <v>100</v>
      </c>
      <c r="D18" s="61" t="s">
        <v>9</v>
      </c>
      <c r="E18" s="62">
        <v>4407</v>
      </c>
      <c r="F18" s="63">
        <v>3</v>
      </c>
      <c r="G18" s="65">
        <v>1</v>
      </c>
      <c r="H18" s="79">
        <v>1</v>
      </c>
      <c r="I18" s="65">
        <v>1</v>
      </c>
      <c r="J18" s="79">
        <v>3</v>
      </c>
      <c r="K18" s="66">
        <v>4</v>
      </c>
      <c r="L18" s="80">
        <v>21</v>
      </c>
      <c r="M18" s="64">
        <v>21</v>
      </c>
      <c r="N18" s="64">
        <v>21</v>
      </c>
      <c r="O18" s="64">
        <v>21</v>
      </c>
      <c r="P18" s="81">
        <v>21</v>
      </c>
      <c r="Q18" s="82">
        <v>4</v>
      </c>
      <c r="R18" s="65">
        <v>3</v>
      </c>
      <c r="S18" s="83">
        <v>3</v>
      </c>
      <c r="T18" s="84">
        <v>1</v>
      </c>
      <c r="U18" s="64">
        <v>6</v>
      </c>
      <c r="V18" s="64">
        <v>9</v>
      </c>
      <c r="W18" s="85">
        <v>6</v>
      </c>
      <c r="X18" s="72">
        <v>4</v>
      </c>
      <c r="Y18" s="70">
        <v>3</v>
      </c>
      <c r="Z18" s="70">
        <v>3</v>
      </c>
      <c r="AA18" s="70">
        <v>1</v>
      </c>
      <c r="AB18" s="70">
        <v>6</v>
      </c>
      <c r="AC18" s="73">
        <v>1</v>
      </c>
      <c r="AD18" s="76">
        <v>3</v>
      </c>
      <c r="AE18" s="70">
        <v>4</v>
      </c>
      <c r="AF18" s="70">
        <v>5</v>
      </c>
      <c r="AG18" s="70">
        <v>1</v>
      </c>
      <c r="AH18" s="70">
        <v>1</v>
      </c>
      <c r="AI18" s="71">
        <v>2</v>
      </c>
      <c r="AJ18" s="88">
        <v>14</v>
      </c>
      <c r="AK18" s="70">
        <v>5</v>
      </c>
      <c r="AL18" s="70">
        <v>3</v>
      </c>
      <c r="AM18" s="70">
        <v>2</v>
      </c>
      <c r="AN18" s="73">
        <v>1</v>
      </c>
      <c r="AO18" s="76">
        <v>2</v>
      </c>
      <c r="AP18" s="70">
        <v>5</v>
      </c>
      <c r="AQ18" s="68">
        <v>13</v>
      </c>
      <c r="AR18" s="70">
        <v>3</v>
      </c>
      <c r="AS18" s="70">
        <v>2</v>
      </c>
      <c r="AT18" s="161">
        <v>9</v>
      </c>
      <c r="AU18" s="44"/>
      <c r="AV18" s="136">
        <f aca="true" t="shared" si="1" ref="AV18:AV35">SUM(F18:AT18)</f>
        <v>243</v>
      </c>
      <c r="AW18" s="77">
        <v>156</v>
      </c>
      <c r="AX18" s="155">
        <f t="shared" si="0"/>
        <v>87</v>
      </c>
      <c r="AY18" s="60" t="s">
        <v>100</v>
      </c>
      <c r="AZ18" s="78" t="s">
        <v>19</v>
      </c>
    </row>
    <row r="19" spans="1:52" s="3" customFormat="1" ht="12" customHeight="1">
      <c r="A19" s="41"/>
      <c r="B19" s="78" t="s">
        <v>20</v>
      </c>
      <c r="C19" s="60" t="s">
        <v>65</v>
      </c>
      <c r="D19" s="61" t="s">
        <v>10</v>
      </c>
      <c r="E19" s="62">
        <v>4608</v>
      </c>
      <c r="F19" s="63">
        <v>6</v>
      </c>
      <c r="G19" s="65">
        <v>3</v>
      </c>
      <c r="H19" s="79">
        <v>5</v>
      </c>
      <c r="I19" s="79">
        <v>8</v>
      </c>
      <c r="J19" s="65">
        <v>8</v>
      </c>
      <c r="K19" s="83">
        <v>8</v>
      </c>
      <c r="L19" s="67">
        <v>4</v>
      </c>
      <c r="M19" s="69">
        <v>4</v>
      </c>
      <c r="N19" s="69">
        <v>4</v>
      </c>
      <c r="O19" s="79">
        <v>3</v>
      </c>
      <c r="P19" s="85">
        <v>2</v>
      </c>
      <c r="Q19" s="86">
        <v>3</v>
      </c>
      <c r="R19" s="79">
        <v>4</v>
      </c>
      <c r="S19" s="87">
        <v>6</v>
      </c>
      <c r="T19" s="80">
        <v>15</v>
      </c>
      <c r="U19" s="79">
        <v>1</v>
      </c>
      <c r="V19" s="79">
        <v>1</v>
      </c>
      <c r="W19" s="81">
        <v>15</v>
      </c>
      <c r="X19" s="88">
        <v>21</v>
      </c>
      <c r="Y19" s="68">
        <v>21</v>
      </c>
      <c r="Z19" s="68">
        <v>21</v>
      </c>
      <c r="AA19" s="68">
        <v>21</v>
      </c>
      <c r="AB19" s="68">
        <v>21</v>
      </c>
      <c r="AC19" s="75">
        <v>21</v>
      </c>
      <c r="AD19" s="76">
        <v>4</v>
      </c>
      <c r="AE19" s="70">
        <v>3</v>
      </c>
      <c r="AF19" s="70">
        <v>2</v>
      </c>
      <c r="AG19" s="70">
        <v>2</v>
      </c>
      <c r="AH19" s="70">
        <v>4</v>
      </c>
      <c r="AI19" s="71">
        <v>7</v>
      </c>
      <c r="AJ19" s="72">
        <v>5</v>
      </c>
      <c r="AK19" s="70">
        <v>6</v>
      </c>
      <c r="AL19" s="70">
        <v>5</v>
      </c>
      <c r="AM19" s="70">
        <v>3</v>
      </c>
      <c r="AN19" s="73">
        <v>6</v>
      </c>
      <c r="AO19" s="74">
        <v>10</v>
      </c>
      <c r="AP19" s="70">
        <v>7</v>
      </c>
      <c r="AQ19" s="68">
        <v>13</v>
      </c>
      <c r="AR19" s="70">
        <v>7</v>
      </c>
      <c r="AS19" s="70">
        <v>8</v>
      </c>
      <c r="AT19" s="71">
        <v>4</v>
      </c>
      <c r="AU19" s="89"/>
      <c r="AV19" s="136">
        <f t="shared" si="1"/>
        <v>322</v>
      </c>
      <c r="AW19" s="77">
        <v>179</v>
      </c>
      <c r="AX19" s="155">
        <f t="shared" si="0"/>
        <v>143</v>
      </c>
      <c r="AY19" s="60" t="s">
        <v>65</v>
      </c>
      <c r="AZ19" s="78" t="s">
        <v>20</v>
      </c>
    </row>
    <row r="20" spans="1:52" s="3" customFormat="1" ht="12" customHeight="1">
      <c r="A20" s="41"/>
      <c r="B20" s="78" t="s">
        <v>21</v>
      </c>
      <c r="C20" s="60" t="s">
        <v>66</v>
      </c>
      <c r="D20" s="61" t="s">
        <v>8</v>
      </c>
      <c r="E20" s="90">
        <v>4612</v>
      </c>
      <c r="F20" s="91">
        <v>4</v>
      </c>
      <c r="G20" s="65">
        <v>6</v>
      </c>
      <c r="H20" s="70">
        <v>6</v>
      </c>
      <c r="I20" s="69">
        <v>4</v>
      </c>
      <c r="J20" s="79">
        <v>8</v>
      </c>
      <c r="K20" s="83">
        <v>6</v>
      </c>
      <c r="L20" s="84">
        <v>5</v>
      </c>
      <c r="M20" s="65">
        <v>3</v>
      </c>
      <c r="N20" s="65">
        <v>1</v>
      </c>
      <c r="O20" s="79">
        <v>4</v>
      </c>
      <c r="P20" s="85">
        <v>4</v>
      </c>
      <c r="Q20" s="92">
        <v>21</v>
      </c>
      <c r="R20" s="64">
        <v>21</v>
      </c>
      <c r="S20" s="93">
        <v>21</v>
      </c>
      <c r="T20" s="96">
        <v>9</v>
      </c>
      <c r="U20" s="79">
        <v>9</v>
      </c>
      <c r="V20" s="65">
        <v>7</v>
      </c>
      <c r="W20" s="94">
        <v>4</v>
      </c>
      <c r="X20" s="72">
        <v>5</v>
      </c>
      <c r="Y20" s="70">
        <v>5</v>
      </c>
      <c r="Z20" s="70">
        <v>4</v>
      </c>
      <c r="AA20" s="70">
        <v>3</v>
      </c>
      <c r="AB20" s="70">
        <v>2</v>
      </c>
      <c r="AC20" s="73">
        <v>5</v>
      </c>
      <c r="AD20" s="80">
        <v>21</v>
      </c>
      <c r="AE20" s="64">
        <v>21</v>
      </c>
      <c r="AF20" s="64">
        <v>21</v>
      </c>
      <c r="AG20" s="64">
        <v>21</v>
      </c>
      <c r="AH20" s="64">
        <v>21</v>
      </c>
      <c r="AI20" s="161">
        <v>21</v>
      </c>
      <c r="AJ20" s="88">
        <v>21</v>
      </c>
      <c r="AK20" s="70">
        <v>21</v>
      </c>
      <c r="AL20" s="70">
        <v>21</v>
      </c>
      <c r="AM20" s="70">
        <v>21</v>
      </c>
      <c r="AN20" s="73">
        <v>21</v>
      </c>
      <c r="AO20" s="76">
        <v>6</v>
      </c>
      <c r="AP20" s="70">
        <v>9</v>
      </c>
      <c r="AQ20" s="70">
        <v>4</v>
      </c>
      <c r="AR20" s="70">
        <v>2</v>
      </c>
      <c r="AS20" s="70">
        <v>7</v>
      </c>
      <c r="AT20" s="71">
        <v>6</v>
      </c>
      <c r="AU20" s="89"/>
      <c r="AV20" s="136">
        <f t="shared" si="1"/>
        <v>432</v>
      </c>
      <c r="AW20" s="77">
        <v>210</v>
      </c>
      <c r="AX20" s="155">
        <f t="shared" si="0"/>
        <v>222</v>
      </c>
      <c r="AY20" s="60" t="s">
        <v>66</v>
      </c>
      <c r="AZ20" s="78" t="s">
        <v>21</v>
      </c>
    </row>
    <row r="21" spans="1:52" s="3" customFormat="1" ht="12" customHeight="1">
      <c r="A21" s="41"/>
      <c r="B21" s="78" t="s">
        <v>22</v>
      </c>
      <c r="C21" s="60" t="s">
        <v>67</v>
      </c>
      <c r="D21" s="61" t="s">
        <v>8</v>
      </c>
      <c r="E21" s="90">
        <v>4915</v>
      </c>
      <c r="F21" s="82">
        <v>1</v>
      </c>
      <c r="G21" s="95">
        <v>5</v>
      </c>
      <c r="H21" s="79">
        <v>3</v>
      </c>
      <c r="I21" s="65">
        <v>3</v>
      </c>
      <c r="J21" s="79">
        <v>1</v>
      </c>
      <c r="K21" s="83">
        <v>3</v>
      </c>
      <c r="L21" s="80">
        <v>21</v>
      </c>
      <c r="M21" s="64">
        <v>21</v>
      </c>
      <c r="N21" s="64">
        <v>21</v>
      </c>
      <c r="O21" s="64">
        <v>21</v>
      </c>
      <c r="P21" s="81">
        <v>21</v>
      </c>
      <c r="Q21" s="92">
        <v>21</v>
      </c>
      <c r="R21" s="64">
        <v>21</v>
      </c>
      <c r="S21" s="93">
        <v>21</v>
      </c>
      <c r="T21" s="96">
        <v>1</v>
      </c>
      <c r="U21" s="79">
        <v>5</v>
      </c>
      <c r="V21" s="79">
        <v>5</v>
      </c>
      <c r="W21" s="85">
        <v>15</v>
      </c>
      <c r="X21" s="72">
        <v>2</v>
      </c>
      <c r="Y21" s="70">
        <v>1</v>
      </c>
      <c r="Z21" s="70">
        <v>1</v>
      </c>
      <c r="AA21" s="70">
        <v>2</v>
      </c>
      <c r="AB21" s="70">
        <v>6</v>
      </c>
      <c r="AC21" s="73">
        <v>2</v>
      </c>
      <c r="AD21" s="80">
        <v>21</v>
      </c>
      <c r="AE21" s="64">
        <v>21</v>
      </c>
      <c r="AF21" s="65">
        <v>21</v>
      </c>
      <c r="AG21" s="65">
        <v>21</v>
      </c>
      <c r="AH21" s="65">
        <v>21</v>
      </c>
      <c r="AI21" s="71">
        <v>21</v>
      </c>
      <c r="AJ21" s="72">
        <v>21</v>
      </c>
      <c r="AK21" s="70">
        <v>21</v>
      </c>
      <c r="AL21" s="70">
        <v>21</v>
      </c>
      <c r="AM21" s="70">
        <v>21</v>
      </c>
      <c r="AN21" s="73">
        <v>21</v>
      </c>
      <c r="AO21" s="76">
        <v>21</v>
      </c>
      <c r="AP21" s="70">
        <v>21</v>
      </c>
      <c r="AQ21" s="70">
        <v>21</v>
      </c>
      <c r="AR21" s="70">
        <v>21</v>
      </c>
      <c r="AS21" s="70">
        <v>21</v>
      </c>
      <c r="AT21" s="71">
        <v>21</v>
      </c>
      <c r="AU21" s="44"/>
      <c r="AV21" s="136">
        <f t="shared" si="1"/>
        <v>581</v>
      </c>
      <c r="AW21" s="77">
        <v>210</v>
      </c>
      <c r="AX21" s="155">
        <f t="shared" si="0"/>
        <v>371</v>
      </c>
      <c r="AY21" s="60" t="s">
        <v>67</v>
      </c>
      <c r="AZ21" s="78" t="s">
        <v>22</v>
      </c>
    </row>
    <row r="22" spans="1:52" s="3" customFormat="1" ht="12" customHeight="1">
      <c r="A22" s="41"/>
      <c r="B22" s="78" t="s">
        <v>23</v>
      </c>
      <c r="C22" s="60" t="s">
        <v>72</v>
      </c>
      <c r="D22" s="61" t="s">
        <v>11</v>
      </c>
      <c r="E22" s="62">
        <v>4698</v>
      </c>
      <c r="F22" s="92">
        <v>21</v>
      </c>
      <c r="G22" s="64">
        <v>21</v>
      </c>
      <c r="H22" s="64">
        <v>21</v>
      </c>
      <c r="I22" s="64">
        <v>21</v>
      </c>
      <c r="J22" s="64">
        <v>21</v>
      </c>
      <c r="K22" s="93">
        <v>21</v>
      </c>
      <c r="L22" s="80">
        <v>21</v>
      </c>
      <c r="M22" s="64">
        <v>21</v>
      </c>
      <c r="N22" s="64">
        <v>21</v>
      </c>
      <c r="O22" s="64">
        <v>21</v>
      </c>
      <c r="P22" s="85">
        <v>21</v>
      </c>
      <c r="Q22" s="86">
        <v>21</v>
      </c>
      <c r="R22" s="79">
        <v>21</v>
      </c>
      <c r="S22" s="87">
        <v>21</v>
      </c>
      <c r="T22" s="96">
        <v>7</v>
      </c>
      <c r="U22" s="79">
        <v>3</v>
      </c>
      <c r="V22" s="79">
        <v>2</v>
      </c>
      <c r="W22" s="85">
        <v>5</v>
      </c>
      <c r="X22" s="82">
        <v>21</v>
      </c>
      <c r="Y22" s="65">
        <v>21</v>
      </c>
      <c r="Z22" s="65">
        <v>21</v>
      </c>
      <c r="AA22" s="65">
        <v>21</v>
      </c>
      <c r="AB22" s="65">
        <v>21</v>
      </c>
      <c r="AC22" s="83">
        <v>21</v>
      </c>
      <c r="AD22" s="84">
        <v>21</v>
      </c>
      <c r="AE22" s="65">
        <v>21</v>
      </c>
      <c r="AF22" s="65">
        <v>21</v>
      </c>
      <c r="AG22" s="65">
        <v>21</v>
      </c>
      <c r="AH22" s="65">
        <v>21</v>
      </c>
      <c r="AI22" s="71">
        <v>6</v>
      </c>
      <c r="AJ22" s="72">
        <v>7</v>
      </c>
      <c r="AK22" s="70">
        <v>1</v>
      </c>
      <c r="AL22" s="70">
        <v>6</v>
      </c>
      <c r="AM22" s="70">
        <v>6</v>
      </c>
      <c r="AN22" s="73">
        <v>2</v>
      </c>
      <c r="AO22" s="76">
        <v>4</v>
      </c>
      <c r="AP22" s="70">
        <v>2</v>
      </c>
      <c r="AQ22" s="70">
        <v>7</v>
      </c>
      <c r="AR22" s="70">
        <v>6</v>
      </c>
      <c r="AS22" s="70">
        <v>5</v>
      </c>
      <c r="AT22" s="71">
        <v>5</v>
      </c>
      <c r="AU22" s="44"/>
      <c r="AV22" s="136">
        <f>SUM(F22:AT22)</f>
        <v>599</v>
      </c>
      <c r="AW22" s="77">
        <v>210</v>
      </c>
      <c r="AX22" s="155">
        <f t="shared" si="0"/>
        <v>389</v>
      </c>
      <c r="AY22" s="60" t="s">
        <v>72</v>
      </c>
      <c r="AZ22" s="78" t="s">
        <v>23</v>
      </c>
    </row>
    <row r="23" spans="1:52" s="3" customFormat="1" ht="12" customHeight="1">
      <c r="A23" s="41"/>
      <c r="B23" s="78" t="s">
        <v>24</v>
      </c>
      <c r="C23" s="97" t="s">
        <v>69</v>
      </c>
      <c r="D23" s="98" t="s">
        <v>8</v>
      </c>
      <c r="E23" s="90">
        <v>1158</v>
      </c>
      <c r="F23" s="92">
        <v>21</v>
      </c>
      <c r="G23" s="64">
        <v>21</v>
      </c>
      <c r="H23" s="64">
        <v>21</v>
      </c>
      <c r="I23" s="64">
        <v>21</v>
      </c>
      <c r="J23" s="64">
        <v>21</v>
      </c>
      <c r="K23" s="93">
        <v>21</v>
      </c>
      <c r="L23" s="99">
        <v>7</v>
      </c>
      <c r="M23" s="65">
        <v>8</v>
      </c>
      <c r="N23" s="65">
        <v>8</v>
      </c>
      <c r="O23" s="65">
        <v>8</v>
      </c>
      <c r="P23" s="94">
        <v>8</v>
      </c>
      <c r="Q23" s="82">
        <v>5</v>
      </c>
      <c r="R23" s="65">
        <v>5</v>
      </c>
      <c r="S23" s="87">
        <v>6</v>
      </c>
      <c r="T23" s="99">
        <v>8</v>
      </c>
      <c r="U23" s="65">
        <v>11</v>
      </c>
      <c r="V23" s="65">
        <v>13</v>
      </c>
      <c r="W23" s="94">
        <v>10</v>
      </c>
      <c r="X23" s="92">
        <v>21</v>
      </c>
      <c r="Y23" s="64">
        <v>21</v>
      </c>
      <c r="Z23" s="64">
        <v>21</v>
      </c>
      <c r="AA23" s="64">
        <v>21</v>
      </c>
      <c r="AB23" s="65">
        <v>21</v>
      </c>
      <c r="AC23" s="83">
        <v>21</v>
      </c>
      <c r="AD23" s="84">
        <v>21</v>
      </c>
      <c r="AE23" s="65">
        <v>21</v>
      </c>
      <c r="AF23" s="65">
        <v>21</v>
      </c>
      <c r="AG23" s="65">
        <v>21</v>
      </c>
      <c r="AH23" s="65">
        <v>21</v>
      </c>
      <c r="AI23" s="71">
        <v>21</v>
      </c>
      <c r="AJ23" s="72">
        <v>21</v>
      </c>
      <c r="AK23" s="70">
        <v>21</v>
      </c>
      <c r="AL23" s="70">
        <v>21</v>
      </c>
      <c r="AM23" s="70">
        <v>21</v>
      </c>
      <c r="AN23" s="73">
        <v>21</v>
      </c>
      <c r="AO23" s="76">
        <v>7</v>
      </c>
      <c r="AP23" s="70">
        <v>6</v>
      </c>
      <c r="AQ23" s="70">
        <v>6</v>
      </c>
      <c r="AR23" s="70">
        <v>9</v>
      </c>
      <c r="AS23" s="70">
        <v>10</v>
      </c>
      <c r="AT23" s="71">
        <v>8</v>
      </c>
      <c r="AU23" s="89"/>
      <c r="AV23" s="136">
        <f>SUM(F23:AT23)</f>
        <v>626</v>
      </c>
      <c r="AW23" s="77">
        <v>210</v>
      </c>
      <c r="AX23" s="155">
        <f t="shared" si="0"/>
        <v>416</v>
      </c>
      <c r="AY23" s="97" t="s">
        <v>69</v>
      </c>
      <c r="AZ23" s="78" t="s">
        <v>24</v>
      </c>
    </row>
    <row r="24" spans="1:52" s="3" customFormat="1" ht="12" customHeight="1">
      <c r="A24" s="41"/>
      <c r="B24" s="78" t="s">
        <v>25</v>
      </c>
      <c r="C24" s="60" t="s">
        <v>68</v>
      </c>
      <c r="D24" s="61" t="s">
        <v>9</v>
      </c>
      <c r="E24" s="90"/>
      <c r="F24" s="92">
        <v>21</v>
      </c>
      <c r="G24" s="64">
        <v>21</v>
      </c>
      <c r="H24" s="64">
        <v>21</v>
      </c>
      <c r="I24" s="64">
        <v>21</v>
      </c>
      <c r="J24" s="64">
        <v>21</v>
      </c>
      <c r="K24" s="93">
        <v>21</v>
      </c>
      <c r="L24" s="84">
        <v>1</v>
      </c>
      <c r="M24" s="65">
        <v>2</v>
      </c>
      <c r="N24" s="65">
        <v>8</v>
      </c>
      <c r="O24" s="65">
        <v>8</v>
      </c>
      <c r="P24" s="94">
        <v>8</v>
      </c>
      <c r="Q24" s="92">
        <v>21</v>
      </c>
      <c r="R24" s="64">
        <v>21</v>
      </c>
      <c r="S24" s="93">
        <v>21</v>
      </c>
      <c r="T24" s="96">
        <v>6</v>
      </c>
      <c r="U24" s="79">
        <v>4</v>
      </c>
      <c r="V24" s="79">
        <v>4</v>
      </c>
      <c r="W24" s="85">
        <v>1</v>
      </c>
      <c r="X24" s="92">
        <v>21</v>
      </c>
      <c r="Y24" s="65">
        <v>21</v>
      </c>
      <c r="Z24" s="65">
        <v>21</v>
      </c>
      <c r="AA24" s="65">
        <v>21</v>
      </c>
      <c r="AB24" s="65">
        <v>21</v>
      </c>
      <c r="AC24" s="83">
        <v>21</v>
      </c>
      <c r="AD24" s="84">
        <v>21</v>
      </c>
      <c r="AE24" s="65">
        <v>21</v>
      </c>
      <c r="AF24" s="65">
        <v>21</v>
      </c>
      <c r="AG24" s="65">
        <v>21</v>
      </c>
      <c r="AH24" s="65">
        <v>21</v>
      </c>
      <c r="AI24" s="71">
        <v>5</v>
      </c>
      <c r="AJ24" s="72">
        <v>2</v>
      </c>
      <c r="AK24" s="70">
        <v>8</v>
      </c>
      <c r="AL24" s="70">
        <v>8</v>
      </c>
      <c r="AM24" s="70">
        <v>14</v>
      </c>
      <c r="AN24" s="73">
        <v>14</v>
      </c>
      <c r="AO24" s="76">
        <v>21</v>
      </c>
      <c r="AP24" s="70">
        <v>21</v>
      </c>
      <c r="AQ24" s="70">
        <v>21</v>
      </c>
      <c r="AR24" s="70">
        <v>21</v>
      </c>
      <c r="AS24" s="70">
        <v>21</v>
      </c>
      <c r="AT24" s="71">
        <v>21</v>
      </c>
      <c r="AU24" s="89"/>
      <c r="AV24" s="136">
        <f t="shared" si="1"/>
        <v>639</v>
      </c>
      <c r="AW24" s="77">
        <v>210</v>
      </c>
      <c r="AX24" s="155">
        <f t="shared" si="0"/>
        <v>429</v>
      </c>
      <c r="AY24" s="60" t="s">
        <v>68</v>
      </c>
      <c r="AZ24" s="78" t="s">
        <v>25</v>
      </c>
    </row>
    <row r="25" spans="1:52" s="3" customFormat="1" ht="12" customHeight="1">
      <c r="A25" s="41"/>
      <c r="B25" s="78" t="s">
        <v>26</v>
      </c>
      <c r="C25" s="60" t="s">
        <v>59</v>
      </c>
      <c r="D25" s="61" t="s">
        <v>8</v>
      </c>
      <c r="E25" s="90"/>
      <c r="F25" s="92">
        <v>21</v>
      </c>
      <c r="G25" s="64">
        <v>21</v>
      </c>
      <c r="H25" s="64">
        <v>21</v>
      </c>
      <c r="I25" s="64">
        <v>21</v>
      </c>
      <c r="J25" s="64">
        <v>21</v>
      </c>
      <c r="K25" s="93">
        <v>21</v>
      </c>
      <c r="L25" s="80">
        <v>21</v>
      </c>
      <c r="M25" s="64">
        <v>21</v>
      </c>
      <c r="N25" s="64">
        <v>21</v>
      </c>
      <c r="O25" s="64">
        <v>21</v>
      </c>
      <c r="P25" s="85">
        <v>21</v>
      </c>
      <c r="Q25" s="86">
        <v>21</v>
      </c>
      <c r="R25" s="79">
        <v>21</v>
      </c>
      <c r="S25" s="87">
        <v>21</v>
      </c>
      <c r="T25" s="84">
        <v>21</v>
      </c>
      <c r="U25" s="65">
        <v>21</v>
      </c>
      <c r="V25" s="65">
        <v>21</v>
      </c>
      <c r="W25" s="94">
        <v>21</v>
      </c>
      <c r="X25" s="82">
        <v>21</v>
      </c>
      <c r="Y25" s="65">
        <v>21</v>
      </c>
      <c r="Z25" s="65">
        <v>21</v>
      </c>
      <c r="AA25" s="65">
        <v>21</v>
      </c>
      <c r="AB25" s="65">
        <v>21</v>
      </c>
      <c r="AC25" s="83">
        <v>21</v>
      </c>
      <c r="AD25" s="84">
        <v>21</v>
      </c>
      <c r="AE25" s="65">
        <v>21</v>
      </c>
      <c r="AF25" s="65">
        <v>21</v>
      </c>
      <c r="AG25" s="65">
        <v>21</v>
      </c>
      <c r="AH25" s="65">
        <v>21</v>
      </c>
      <c r="AI25" s="71">
        <v>14</v>
      </c>
      <c r="AJ25" s="72">
        <v>6</v>
      </c>
      <c r="AK25" s="70">
        <v>7</v>
      </c>
      <c r="AL25" s="70">
        <v>1</v>
      </c>
      <c r="AM25" s="70">
        <v>14</v>
      </c>
      <c r="AN25" s="73">
        <v>3</v>
      </c>
      <c r="AO25" s="76">
        <v>3</v>
      </c>
      <c r="AP25" s="70">
        <v>1</v>
      </c>
      <c r="AQ25" s="70">
        <v>1</v>
      </c>
      <c r="AR25" s="70">
        <v>1</v>
      </c>
      <c r="AS25" s="70">
        <v>1</v>
      </c>
      <c r="AT25" s="71">
        <v>1</v>
      </c>
      <c r="AU25" s="89"/>
      <c r="AV25" s="136">
        <f>SUM(F25:AT25)</f>
        <v>662</v>
      </c>
      <c r="AW25" s="77">
        <v>210</v>
      </c>
      <c r="AX25" s="155">
        <f t="shared" si="0"/>
        <v>452</v>
      </c>
      <c r="AY25" s="60" t="s">
        <v>59</v>
      </c>
      <c r="AZ25" s="78" t="s">
        <v>26</v>
      </c>
    </row>
    <row r="26" spans="1:52" s="3" customFormat="1" ht="12" customHeight="1">
      <c r="A26" s="41"/>
      <c r="B26" s="78" t="s">
        <v>27</v>
      </c>
      <c r="C26" s="97" t="s">
        <v>74</v>
      </c>
      <c r="D26" s="98" t="s">
        <v>8</v>
      </c>
      <c r="E26" s="90"/>
      <c r="F26" s="92">
        <v>21</v>
      </c>
      <c r="G26" s="64">
        <v>21</v>
      </c>
      <c r="H26" s="64">
        <v>21</v>
      </c>
      <c r="I26" s="64">
        <v>21</v>
      </c>
      <c r="J26" s="64">
        <v>21</v>
      </c>
      <c r="K26" s="93">
        <v>21</v>
      </c>
      <c r="L26" s="80">
        <v>21</v>
      </c>
      <c r="M26" s="64">
        <v>21</v>
      </c>
      <c r="N26" s="64">
        <v>21</v>
      </c>
      <c r="O26" s="64">
        <v>21</v>
      </c>
      <c r="P26" s="85">
        <v>21</v>
      </c>
      <c r="Q26" s="86">
        <v>21</v>
      </c>
      <c r="R26" s="79">
        <v>21</v>
      </c>
      <c r="S26" s="87">
        <v>21</v>
      </c>
      <c r="T26" s="99">
        <v>11</v>
      </c>
      <c r="U26" s="65">
        <v>13</v>
      </c>
      <c r="V26" s="65">
        <v>12</v>
      </c>
      <c r="W26" s="94">
        <v>7</v>
      </c>
      <c r="X26" s="82">
        <v>21</v>
      </c>
      <c r="Y26" s="65">
        <v>21</v>
      </c>
      <c r="Z26" s="65">
        <v>21</v>
      </c>
      <c r="AA26" s="65">
        <v>21</v>
      </c>
      <c r="AB26" s="65">
        <v>21</v>
      </c>
      <c r="AC26" s="83">
        <v>21</v>
      </c>
      <c r="AD26" s="84">
        <v>21</v>
      </c>
      <c r="AE26" s="65">
        <v>21</v>
      </c>
      <c r="AF26" s="65">
        <v>21</v>
      </c>
      <c r="AG26" s="65">
        <v>21</v>
      </c>
      <c r="AH26" s="65">
        <v>21</v>
      </c>
      <c r="AI26" s="71">
        <v>10</v>
      </c>
      <c r="AJ26" s="72">
        <v>10</v>
      </c>
      <c r="AK26" s="70">
        <v>11</v>
      </c>
      <c r="AL26" s="70">
        <v>14</v>
      </c>
      <c r="AM26" s="70">
        <v>14</v>
      </c>
      <c r="AN26" s="73">
        <v>14</v>
      </c>
      <c r="AO26" s="76">
        <v>12</v>
      </c>
      <c r="AP26" s="70">
        <v>12</v>
      </c>
      <c r="AQ26" s="70">
        <v>10</v>
      </c>
      <c r="AR26" s="70">
        <v>11</v>
      </c>
      <c r="AS26" s="70">
        <v>11</v>
      </c>
      <c r="AT26" s="71">
        <v>11</v>
      </c>
      <c r="AU26" s="89"/>
      <c r="AV26" s="136">
        <f>SUM(F26:AT26)</f>
        <v>708</v>
      </c>
      <c r="AW26" s="77">
        <v>210</v>
      </c>
      <c r="AX26" s="155">
        <f t="shared" si="0"/>
        <v>498</v>
      </c>
      <c r="AY26" s="97" t="s">
        <v>74</v>
      </c>
      <c r="AZ26" s="78" t="s">
        <v>27</v>
      </c>
    </row>
    <row r="27" spans="1:52" s="3" customFormat="1" ht="12" customHeight="1">
      <c r="A27" s="41"/>
      <c r="B27" s="78" t="s">
        <v>28</v>
      </c>
      <c r="C27" s="60" t="s">
        <v>62</v>
      </c>
      <c r="D27" s="61" t="s">
        <v>8</v>
      </c>
      <c r="E27" s="90"/>
      <c r="F27" s="92">
        <v>21</v>
      </c>
      <c r="G27" s="64">
        <v>21</v>
      </c>
      <c r="H27" s="64">
        <v>21</v>
      </c>
      <c r="I27" s="64">
        <v>21</v>
      </c>
      <c r="J27" s="64">
        <v>21</v>
      </c>
      <c r="K27" s="93">
        <v>21</v>
      </c>
      <c r="L27" s="80">
        <v>21</v>
      </c>
      <c r="M27" s="64">
        <v>21</v>
      </c>
      <c r="N27" s="64">
        <v>21</v>
      </c>
      <c r="O27" s="64">
        <v>21</v>
      </c>
      <c r="P27" s="85">
        <v>21</v>
      </c>
      <c r="Q27" s="86">
        <v>21</v>
      </c>
      <c r="R27" s="79">
        <v>21</v>
      </c>
      <c r="S27" s="87">
        <v>21</v>
      </c>
      <c r="T27" s="84">
        <v>21</v>
      </c>
      <c r="U27" s="65">
        <v>21</v>
      </c>
      <c r="V27" s="65">
        <v>21</v>
      </c>
      <c r="W27" s="94">
        <v>21</v>
      </c>
      <c r="X27" s="82">
        <v>21</v>
      </c>
      <c r="Y27" s="65">
        <v>21</v>
      </c>
      <c r="Z27" s="65">
        <v>21</v>
      </c>
      <c r="AA27" s="65">
        <v>21</v>
      </c>
      <c r="AB27" s="65">
        <v>21</v>
      </c>
      <c r="AC27" s="83">
        <v>21</v>
      </c>
      <c r="AD27" s="84">
        <v>21</v>
      </c>
      <c r="AE27" s="65">
        <v>21</v>
      </c>
      <c r="AF27" s="65">
        <v>21</v>
      </c>
      <c r="AG27" s="65">
        <v>21</v>
      </c>
      <c r="AH27" s="65">
        <v>21</v>
      </c>
      <c r="AI27" s="71">
        <v>8</v>
      </c>
      <c r="AJ27" s="72">
        <v>9</v>
      </c>
      <c r="AK27" s="70">
        <v>9</v>
      </c>
      <c r="AL27" s="70">
        <v>9</v>
      </c>
      <c r="AM27" s="70">
        <v>8</v>
      </c>
      <c r="AN27" s="73">
        <v>8</v>
      </c>
      <c r="AO27" s="76">
        <v>11</v>
      </c>
      <c r="AP27" s="70">
        <v>11</v>
      </c>
      <c r="AQ27" s="70">
        <v>11</v>
      </c>
      <c r="AR27" s="70">
        <v>10</v>
      </c>
      <c r="AS27" s="70">
        <v>6</v>
      </c>
      <c r="AT27" s="71">
        <v>10</v>
      </c>
      <c r="AU27" s="89"/>
      <c r="AV27" s="136">
        <f>SUM(F27:AT27)</f>
        <v>719</v>
      </c>
      <c r="AW27" s="77">
        <v>210</v>
      </c>
      <c r="AX27" s="155">
        <f t="shared" si="0"/>
        <v>509</v>
      </c>
      <c r="AY27" s="60" t="s">
        <v>62</v>
      </c>
      <c r="AZ27" s="78" t="s">
        <v>28</v>
      </c>
    </row>
    <row r="28" spans="1:52" s="3" customFormat="1" ht="12" customHeight="1">
      <c r="A28" s="41"/>
      <c r="B28" s="78" t="s">
        <v>29</v>
      </c>
      <c r="C28" s="60" t="s">
        <v>70</v>
      </c>
      <c r="D28" s="61" t="s">
        <v>8</v>
      </c>
      <c r="E28" s="90"/>
      <c r="F28" s="92">
        <v>21</v>
      </c>
      <c r="G28" s="64">
        <v>21</v>
      </c>
      <c r="H28" s="64">
        <v>21</v>
      </c>
      <c r="I28" s="64">
        <v>21</v>
      </c>
      <c r="J28" s="64">
        <v>21</v>
      </c>
      <c r="K28" s="93">
        <v>21</v>
      </c>
      <c r="L28" s="84">
        <v>6</v>
      </c>
      <c r="M28" s="65">
        <v>5</v>
      </c>
      <c r="N28" s="65">
        <v>5</v>
      </c>
      <c r="O28" s="79">
        <v>5</v>
      </c>
      <c r="P28" s="85">
        <v>5</v>
      </c>
      <c r="Q28" s="92">
        <v>21</v>
      </c>
      <c r="R28" s="64">
        <v>21</v>
      </c>
      <c r="S28" s="93">
        <v>21</v>
      </c>
      <c r="T28" s="96">
        <v>4</v>
      </c>
      <c r="U28" s="79">
        <v>7</v>
      </c>
      <c r="V28" s="79">
        <v>6</v>
      </c>
      <c r="W28" s="85">
        <v>8</v>
      </c>
      <c r="X28" s="92">
        <v>21</v>
      </c>
      <c r="Y28" s="65">
        <v>21</v>
      </c>
      <c r="Z28" s="65">
        <v>21</v>
      </c>
      <c r="AA28" s="65">
        <v>21</v>
      </c>
      <c r="AB28" s="65">
        <v>21</v>
      </c>
      <c r="AC28" s="83">
        <v>21</v>
      </c>
      <c r="AD28" s="84">
        <v>21</v>
      </c>
      <c r="AE28" s="65">
        <v>21</v>
      </c>
      <c r="AF28" s="65">
        <v>21</v>
      </c>
      <c r="AG28" s="65">
        <v>21</v>
      </c>
      <c r="AH28" s="65">
        <v>21</v>
      </c>
      <c r="AI28" s="71">
        <v>21</v>
      </c>
      <c r="AJ28" s="72">
        <v>21</v>
      </c>
      <c r="AK28" s="70">
        <v>21</v>
      </c>
      <c r="AL28" s="70">
        <v>21</v>
      </c>
      <c r="AM28" s="70">
        <v>21</v>
      </c>
      <c r="AN28" s="73">
        <v>21</v>
      </c>
      <c r="AO28" s="76">
        <v>21</v>
      </c>
      <c r="AP28" s="70">
        <v>21</v>
      </c>
      <c r="AQ28" s="70">
        <v>21</v>
      </c>
      <c r="AR28" s="70">
        <v>21</v>
      </c>
      <c r="AS28" s="70">
        <v>21</v>
      </c>
      <c r="AT28" s="71">
        <v>21</v>
      </c>
      <c r="AU28" s="89"/>
      <c r="AV28" s="136">
        <f t="shared" si="1"/>
        <v>723</v>
      </c>
      <c r="AW28" s="77">
        <v>210</v>
      </c>
      <c r="AX28" s="155">
        <f t="shared" si="0"/>
        <v>513</v>
      </c>
      <c r="AY28" s="60" t="s">
        <v>70</v>
      </c>
      <c r="AZ28" s="78" t="s">
        <v>29</v>
      </c>
    </row>
    <row r="29" spans="1:52" s="3" customFormat="1" ht="12" customHeight="1">
      <c r="A29" s="41"/>
      <c r="B29" s="78" t="s">
        <v>30</v>
      </c>
      <c r="C29" s="60" t="s">
        <v>63</v>
      </c>
      <c r="D29" s="61" t="s">
        <v>8</v>
      </c>
      <c r="E29" s="90"/>
      <c r="F29" s="92">
        <v>21</v>
      </c>
      <c r="G29" s="64">
        <v>21</v>
      </c>
      <c r="H29" s="64">
        <v>21</v>
      </c>
      <c r="I29" s="64">
        <v>21</v>
      </c>
      <c r="J29" s="64">
        <v>21</v>
      </c>
      <c r="K29" s="93">
        <v>21</v>
      </c>
      <c r="L29" s="80">
        <v>21</v>
      </c>
      <c r="M29" s="64">
        <v>21</v>
      </c>
      <c r="N29" s="64">
        <v>21</v>
      </c>
      <c r="O29" s="64">
        <v>21</v>
      </c>
      <c r="P29" s="85">
        <v>21</v>
      </c>
      <c r="Q29" s="86">
        <v>21</v>
      </c>
      <c r="R29" s="79">
        <v>21</v>
      </c>
      <c r="S29" s="87">
        <v>21</v>
      </c>
      <c r="T29" s="84">
        <v>21</v>
      </c>
      <c r="U29" s="65">
        <v>21</v>
      </c>
      <c r="V29" s="65">
        <v>21</v>
      </c>
      <c r="W29" s="94">
        <v>21</v>
      </c>
      <c r="X29" s="82">
        <v>21</v>
      </c>
      <c r="Y29" s="65">
        <v>21</v>
      </c>
      <c r="Z29" s="65">
        <v>21</v>
      </c>
      <c r="AA29" s="65">
        <v>21</v>
      </c>
      <c r="AB29" s="65">
        <v>21</v>
      </c>
      <c r="AC29" s="83">
        <v>21</v>
      </c>
      <c r="AD29" s="84">
        <v>21</v>
      </c>
      <c r="AE29" s="65">
        <v>21</v>
      </c>
      <c r="AF29" s="65">
        <v>21</v>
      </c>
      <c r="AG29" s="65">
        <v>21</v>
      </c>
      <c r="AH29" s="65">
        <v>21</v>
      </c>
      <c r="AI29" s="71">
        <v>9</v>
      </c>
      <c r="AJ29" s="72">
        <v>8</v>
      </c>
      <c r="AK29" s="70">
        <v>10</v>
      </c>
      <c r="AL29" s="70">
        <v>7</v>
      </c>
      <c r="AM29" s="70">
        <v>7</v>
      </c>
      <c r="AN29" s="73">
        <v>9</v>
      </c>
      <c r="AO29" s="76">
        <v>9</v>
      </c>
      <c r="AP29" s="70">
        <v>10</v>
      </c>
      <c r="AQ29" s="70">
        <v>9</v>
      </c>
      <c r="AR29" s="70">
        <v>13</v>
      </c>
      <c r="AS29" s="70">
        <v>13</v>
      </c>
      <c r="AT29" s="71">
        <v>13</v>
      </c>
      <c r="AU29" s="89"/>
      <c r="AV29" s="136">
        <f>SUM(F29:AT29)</f>
        <v>726</v>
      </c>
      <c r="AW29" s="77">
        <v>210</v>
      </c>
      <c r="AX29" s="155">
        <f t="shared" si="0"/>
        <v>516</v>
      </c>
      <c r="AY29" s="60" t="s">
        <v>63</v>
      </c>
      <c r="AZ29" s="78" t="s">
        <v>30</v>
      </c>
    </row>
    <row r="30" spans="1:52" s="3" customFormat="1" ht="12" customHeight="1">
      <c r="A30" s="41"/>
      <c r="B30" s="78" t="s">
        <v>31</v>
      </c>
      <c r="C30" s="97" t="s">
        <v>75</v>
      </c>
      <c r="D30" s="98" t="s">
        <v>57</v>
      </c>
      <c r="E30" s="90"/>
      <c r="F30" s="92">
        <v>21</v>
      </c>
      <c r="G30" s="64">
        <v>21</v>
      </c>
      <c r="H30" s="64">
        <v>21</v>
      </c>
      <c r="I30" s="64">
        <v>21</v>
      </c>
      <c r="J30" s="64">
        <v>21</v>
      </c>
      <c r="K30" s="93">
        <v>21</v>
      </c>
      <c r="L30" s="80">
        <v>21</v>
      </c>
      <c r="M30" s="64">
        <v>21</v>
      </c>
      <c r="N30" s="64">
        <v>21</v>
      </c>
      <c r="O30" s="64">
        <v>21</v>
      </c>
      <c r="P30" s="85">
        <v>21</v>
      </c>
      <c r="Q30" s="86">
        <v>21</v>
      </c>
      <c r="R30" s="79">
        <v>21</v>
      </c>
      <c r="S30" s="87">
        <v>21</v>
      </c>
      <c r="T30" s="99">
        <v>12</v>
      </c>
      <c r="U30" s="65">
        <v>12</v>
      </c>
      <c r="V30" s="65">
        <v>11</v>
      </c>
      <c r="W30" s="94">
        <v>9</v>
      </c>
      <c r="X30" s="82">
        <v>21</v>
      </c>
      <c r="Y30" s="65">
        <v>21</v>
      </c>
      <c r="Z30" s="65">
        <v>21</v>
      </c>
      <c r="AA30" s="65">
        <v>21</v>
      </c>
      <c r="AB30" s="65">
        <v>21</v>
      </c>
      <c r="AC30" s="83">
        <v>21</v>
      </c>
      <c r="AD30" s="84">
        <v>21</v>
      </c>
      <c r="AE30" s="65">
        <v>21</v>
      </c>
      <c r="AF30" s="65">
        <v>21</v>
      </c>
      <c r="AG30" s="65">
        <v>21</v>
      </c>
      <c r="AH30" s="65">
        <v>21</v>
      </c>
      <c r="AI30" s="71">
        <v>21</v>
      </c>
      <c r="AJ30" s="72">
        <v>21</v>
      </c>
      <c r="AK30" s="70">
        <v>21</v>
      </c>
      <c r="AL30" s="70">
        <v>21</v>
      </c>
      <c r="AM30" s="70">
        <v>21</v>
      </c>
      <c r="AN30" s="73">
        <v>21</v>
      </c>
      <c r="AO30" s="76">
        <v>8</v>
      </c>
      <c r="AP30" s="70">
        <v>8</v>
      </c>
      <c r="AQ30" s="70">
        <v>5</v>
      </c>
      <c r="AR30" s="70">
        <v>8</v>
      </c>
      <c r="AS30" s="70">
        <v>9</v>
      </c>
      <c r="AT30" s="71">
        <v>7</v>
      </c>
      <c r="AU30" s="89"/>
      <c r="AV30" s="136">
        <f>SUM(F30:AT30)</f>
        <v>740</v>
      </c>
      <c r="AW30" s="77">
        <v>210</v>
      </c>
      <c r="AX30" s="155">
        <f t="shared" si="0"/>
        <v>530</v>
      </c>
      <c r="AY30" s="97" t="s">
        <v>75</v>
      </c>
      <c r="AZ30" s="78" t="s">
        <v>31</v>
      </c>
    </row>
    <row r="31" spans="1:52" s="3" customFormat="1" ht="12" customHeight="1">
      <c r="A31" s="41"/>
      <c r="B31" s="78" t="s">
        <v>58</v>
      </c>
      <c r="C31" s="60" t="s">
        <v>95</v>
      </c>
      <c r="D31" s="61" t="s">
        <v>8</v>
      </c>
      <c r="E31" s="90"/>
      <c r="F31" s="92">
        <v>21</v>
      </c>
      <c r="G31" s="64">
        <v>21</v>
      </c>
      <c r="H31" s="64">
        <v>21</v>
      </c>
      <c r="I31" s="64">
        <v>21</v>
      </c>
      <c r="J31" s="64">
        <v>21</v>
      </c>
      <c r="K31" s="93">
        <v>21</v>
      </c>
      <c r="L31" s="80">
        <v>21</v>
      </c>
      <c r="M31" s="64">
        <v>21</v>
      </c>
      <c r="N31" s="64">
        <v>21</v>
      </c>
      <c r="O31" s="64">
        <v>21</v>
      </c>
      <c r="P31" s="85">
        <v>21</v>
      </c>
      <c r="Q31" s="86">
        <v>21</v>
      </c>
      <c r="R31" s="79">
        <v>21</v>
      </c>
      <c r="S31" s="87">
        <v>21</v>
      </c>
      <c r="T31" s="96">
        <v>21</v>
      </c>
      <c r="U31" s="65">
        <v>21</v>
      </c>
      <c r="V31" s="65">
        <v>21</v>
      </c>
      <c r="W31" s="94">
        <v>21</v>
      </c>
      <c r="X31" s="82">
        <v>21</v>
      </c>
      <c r="Y31" s="65">
        <v>21</v>
      </c>
      <c r="Z31" s="65">
        <v>21</v>
      </c>
      <c r="AA31" s="65">
        <v>21</v>
      </c>
      <c r="AB31" s="65">
        <v>21</v>
      </c>
      <c r="AC31" s="83">
        <v>21</v>
      </c>
      <c r="AD31" s="84">
        <v>21</v>
      </c>
      <c r="AE31" s="65">
        <v>21</v>
      </c>
      <c r="AF31" s="65">
        <v>21</v>
      </c>
      <c r="AG31" s="65">
        <v>21</v>
      </c>
      <c r="AH31" s="65">
        <v>21</v>
      </c>
      <c r="AI31" s="71">
        <v>1</v>
      </c>
      <c r="AJ31" s="72">
        <v>1</v>
      </c>
      <c r="AK31" s="70">
        <v>4</v>
      </c>
      <c r="AL31" s="70">
        <v>2</v>
      </c>
      <c r="AM31" s="70">
        <v>1</v>
      </c>
      <c r="AN31" s="73">
        <v>5</v>
      </c>
      <c r="AO31" s="76">
        <v>21</v>
      </c>
      <c r="AP31" s="70">
        <v>21</v>
      </c>
      <c r="AQ31" s="70">
        <v>21</v>
      </c>
      <c r="AR31" s="70">
        <v>21</v>
      </c>
      <c r="AS31" s="70">
        <v>21</v>
      </c>
      <c r="AT31" s="71">
        <v>21</v>
      </c>
      <c r="AU31" s="89"/>
      <c r="AV31" s="136">
        <f t="shared" si="1"/>
        <v>749</v>
      </c>
      <c r="AW31" s="77">
        <v>210</v>
      </c>
      <c r="AX31" s="155">
        <f t="shared" si="0"/>
        <v>539</v>
      </c>
      <c r="AY31" s="60" t="s">
        <v>95</v>
      </c>
      <c r="AZ31" s="78" t="s">
        <v>58</v>
      </c>
    </row>
    <row r="32" spans="1:52" s="3" customFormat="1" ht="12" customHeight="1">
      <c r="A32" s="41"/>
      <c r="B32" s="78" t="s">
        <v>32</v>
      </c>
      <c r="C32" s="60" t="s">
        <v>71</v>
      </c>
      <c r="D32" s="61" t="s">
        <v>9</v>
      </c>
      <c r="E32" s="90"/>
      <c r="F32" s="91">
        <v>5</v>
      </c>
      <c r="G32" s="65">
        <v>8</v>
      </c>
      <c r="H32" s="65">
        <v>8</v>
      </c>
      <c r="I32" s="69">
        <v>6</v>
      </c>
      <c r="J32" s="65">
        <v>5</v>
      </c>
      <c r="K32" s="83">
        <v>5</v>
      </c>
      <c r="L32" s="80">
        <v>21</v>
      </c>
      <c r="M32" s="64">
        <v>21</v>
      </c>
      <c r="N32" s="64">
        <v>21</v>
      </c>
      <c r="O32" s="64">
        <v>21</v>
      </c>
      <c r="P32" s="81">
        <v>21</v>
      </c>
      <c r="Q32" s="92">
        <v>21</v>
      </c>
      <c r="R32" s="64">
        <v>21</v>
      </c>
      <c r="S32" s="93">
        <v>21</v>
      </c>
      <c r="T32" s="80">
        <v>21</v>
      </c>
      <c r="U32" s="64">
        <v>21</v>
      </c>
      <c r="V32" s="79">
        <v>21</v>
      </c>
      <c r="W32" s="85">
        <v>21</v>
      </c>
      <c r="X32" s="82">
        <v>21</v>
      </c>
      <c r="Y32" s="65">
        <v>21</v>
      </c>
      <c r="Z32" s="65">
        <v>21</v>
      </c>
      <c r="AA32" s="65">
        <v>21</v>
      </c>
      <c r="AB32" s="65">
        <v>21</v>
      </c>
      <c r="AC32" s="83">
        <v>21</v>
      </c>
      <c r="AD32" s="84">
        <v>21</v>
      </c>
      <c r="AE32" s="65">
        <v>21</v>
      </c>
      <c r="AF32" s="65">
        <v>21</v>
      </c>
      <c r="AG32" s="65">
        <v>21</v>
      </c>
      <c r="AH32" s="65">
        <v>21</v>
      </c>
      <c r="AI32" s="71">
        <v>21</v>
      </c>
      <c r="AJ32" s="72">
        <v>21</v>
      </c>
      <c r="AK32" s="70">
        <v>21</v>
      </c>
      <c r="AL32" s="70">
        <v>21</v>
      </c>
      <c r="AM32" s="70">
        <v>21</v>
      </c>
      <c r="AN32" s="73">
        <v>21</v>
      </c>
      <c r="AO32" s="76">
        <v>21</v>
      </c>
      <c r="AP32" s="70">
        <v>21</v>
      </c>
      <c r="AQ32" s="70">
        <v>21</v>
      </c>
      <c r="AR32" s="70">
        <v>21</v>
      </c>
      <c r="AS32" s="70">
        <v>21</v>
      </c>
      <c r="AT32" s="71">
        <v>21</v>
      </c>
      <c r="AU32" s="89"/>
      <c r="AV32" s="136">
        <f t="shared" si="1"/>
        <v>772</v>
      </c>
      <c r="AW32" s="77">
        <v>210</v>
      </c>
      <c r="AX32" s="155">
        <f t="shared" si="0"/>
        <v>562</v>
      </c>
      <c r="AY32" s="60" t="s">
        <v>71</v>
      </c>
      <c r="AZ32" s="78" t="s">
        <v>32</v>
      </c>
    </row>
    <row r="33" spans="1:52" s="3" customFormat="1" ht="12" customHeight="1">
      <c r="A33" s="41"/>
      <c r="B33" s="78" t="s">
        <v>33</v>
      </c>
      <c r="C33" s="60" t="s">
        <v>60</v>
      </c>
      <c r="D33" s="61" t="s">
        <v>11</v>
      </c>
      <c r="E33" s="90"/>
      <c r="F33" s="92">
        <v>21</v>
      </c>
      <c r="G33" s="64">
        <v>21</v>
      </c>
      <c r="H33" s="64">
        <v>21</v>
      </c>
      <c r="I33" s="64">
        <v>21</v>
      </c>
      <c r="J33" s="64">
        <v>21</v>
      </c>
      <c r="K33" s="93">
        <v>21</v>
      </c>
      <c r="L33" s="80">
        <v>21</v>
      </c>
      <c r="M33" s="64">
        <v>21</v>
      </c>
      <c r="N33" s="64">
        <v>21</v>
      </c>
      <c r="O33" s="64">
        <v>21</v>
      </c>
      <c r="P33" s="85">
        <v>21</v>
      </c>
      <c r="Q33" s="86">
        <v>21</v>
      </c>
      <c r="R33" s="79">
        <v>21</v>
      </c>
      <c r="S33" s="87">
        <v>21</v>
      </c>
      <c r="T33" s="96">
        <v>13</v>
      </c>
      <c r="U33" s="79">
        <v>15</v>
      </c>
      <c r="V33" s="79">
        <v>15</v>
      </c>
      <c r="W33" s="85">
        <v>11</v>
      </c>
      <c r="X33" s="82">
        <v>21</v>
      </c>
      <c r="Y33" s="65">
        <v>21</v>
      </c>
      <c r="Z33" s="65">
        <v>21</v>
      </c>
      <c r="AA33" s="65">
        <v>21</v>
      </c>
      <c r="AB33" s="65">
        <v>21</v>
      </c>
      <c r="AC33" s="83">
        <v>21</v>
      </c>
      <c r="AD33" s="84">
        <v>21</v>
      </c>
      <c r="AE33" s="65">
        <v>21</v>
      </c>
      <c r="AF33" s="65">
        <v>21</v>
      </c>
      <c r="AG33" s="65">
        <v>21</v>
      </c>
      <c r="AH33" s="65">
        <v>21</v>
      </c>
      <c r="AI33" s="71">
        <v>11</v>
      </c>
      <c r="AJ33" s="72">
        <v>11</v>
      </c>
      <c r="AK33" s="70">
        <v>12</v>
      </c>
      <c r="AL33" s="70">
        <v>14</v>
      </c>
      <c r="AM33" s="70">
        <v>14</v>
      </c>
      <c r="AN33" s="73">
        <v>14</v>
      </c>
      <c r="AO33" s="76">
        <v>21</v>
      </c>
      <c r="AP33" s="70">
        <v>21</v>
      </c>
      <c r="AQ33" s="70">
        <v>21</v>
      </c>
      <c r="AR33" s="70">
        <v>21</v>
      </c>
      <c r="AS33" s="70">
        <v>21</v>
      </c>
      <c r="AT33" s="71">
        <v>21</v>
      </c>
      <c r="AU33" s="89"/>
      <c r="AV33" s="136">
        <f t="shared" si="1"/>
        <v>781</v>
      </c>
      <c r="AW33" s="77">
        <v>210</v>
      </c>
      <c r="AX33" s="155">
        <f t="shared" si="0"/>
        <v>571</v>
      </c>
      <c r="AY33" s="60" t="s">
        <v>60</v>
      </c>
      <c r="AZ33" s="78" t="s">
        <v>33</v>
      </c>
    </row>
    <row r="34" spans="1:52" s="3" customFormat="1" ht="12" customHeight="1">
      <c r="A34" s="41"/>
      <c r="B34" s="78" t="s">
        <v>34</v>
      </c>
      <c r="C34" s="60" t="s">
        <v>73</v>
      </c>
      <c r="D34" s="61" t="s">
        <v>11</v>
      </c>
      <c r="E34" s="90">
        <v>321</v>
      </c>
      <c r="F34" s="92">
        <v>21</v>
      </c>
      <c r="G34" s="64">
        <v>21</v>
      </c>
      <c r="H34" s="64">
        <v>21</v>
      </c>
      <c r="I34" s="64">
        <v>21</v>
      </c>
      <c r="J34" s="64">
        <v>21</v>
      </c>
      <c r="K34" s="93">
        <v>21</v>
      </c>
      <c r="L34" s="80">
        <v>21</v>
      </c>
      <c r="M34" s="64">
        <v>21</v>
      </c>
      <c r="N34" s="64">
        <v>21</v>
      </c>
      <c r="O34" s="64">
        <v>21</v>
      </c>
      <c r="P34" s="85">
        <v>21</v>
      </c>
      <c r="Q34" s="86">
        <v>21</v>
      </c>
      <c r="R34" s="79">
        <v>21</v>
      </c>
      <c r="S34" s="87">
        <v>21</v>
      </c>
      <c r="T34" s="84">
        <v>10</v>
      </c>
      <c r="U34" s="65">
        <v>10</v>
      </c>
      <c r="V34" s="65">
        <v>10</v>
      </c>
      <c r="W34" s="94">
        <v>3</v>
      </c>
      <c r="X34" s="82">
        <v>21</v>
      </c>
      <c r="Y34" s="65">
        <v>21</v>
      </c>
      <c r="Z34" s="65">
        <v>21</v>
      </c>
      <c r="AA34" s="65">
        <v>21</v>
      </c>
      <c r="AB34" s="65">
        <v>21</v>
      </c>
      <c r="AC34" s="83">
        <v>21</v>
      </c>
      <c r="AD34" s="84">
        <v>21</v>
      </c>
      <c r="AE34" s="65">
        <v>21</v>
      </c>
      <c r="AF34" s="65">
        <v>21</v>
      </c>
      <c r="AG34" s="65">
        <v>21</v>
      </c>
      <c r="AH34" s="65">
        <v>21</v>
      </c>
      <c r="AI34" s="71">
        <v>21</v>
      </c>
      <c r="AJ34" s="72">
        <v>21</v>
      </c>
      <c r="AK34" s="70">
        <v>21</v>
      </c>
      <c r="AL34" s="70">
        <v>21</v>
      </c>
      <c r="AM34" s="70">
        <v>21</v>
      </c>
      <c r="AN34" s="73">
        <v>21</v>
      </c>
      <c r="AO34" s="76">
        <v>21</v>
      </c>
      <c r="AP34" s="70">
        <v>21</v>
      </c>
      <c r="AQ34" s="70">
        <v>21</v>
      </c>
      <c r="AR34" s="70">
        <v>21</v>
      </c>
      <c r="AS34" s="70">
        <v>21</v>
      </c>
      <c r="AT34" s="71">
        <v>21</v>
      </c>
      <c r="AU34" s="89"/>
      <c r="AV34" s="136">
        <f t="shared" si="1"/>
        <v>810</v>
      </c>
      <c r="AW34" s="77">
        <v>210</v>
      </c>
      <c r="AX34" s="155">
        <f t="shared" si="0"/>
        <v>600</v>
      </c>
      <c r="AY34" s="60" t="s">
        <v>73</v>
      </c>
      <c r="AZ34" s="78" t="s">
        <v>34</v>
      </c>
    </row>
    <row r="35" spans="1:52" s="3" customFormat="1" ht="12" customHeight="1">
      <c r="A35" s="41"/>
      <c r="B35" s="78" t="s">
        <v>13</v>
      </c>
      <c r="C35" s="60" t="s">
        <v>61</v>
      </c>
      <c r="D35" s="61" t="s">
        <v>8</v>
      </c>
      <c r="E35" s="90" t="s">
        <v>12</v>
      </c>
      <c r="F35" s="92">
        <v>21</v>
      </c>
      <c r="G35" s="64">
        <v>21</v>
      </c>
      <c r="H35" s="64">
        <v>21</v>
      </c>
      <c r="I35" s="64">
        <v>21</v>
      </c>
      <c r="J35" s="64">
        <v>21</v>
      </c>
      <c r="K35" s="93">
        <v>21</v>
      </c>
      <c r="L35" s="80">
        <v>21</v>
      </c>
      <c r="M35" s="64">
        <v>21</v>
      </c>
      <c r="N35" s="64">
        <v>21</v>
      </c>
      <c r="O35" s="64">
        <v>21</v>
      </c>
      <c r="P35" s="85">
        <v>21</v>
      </c>
      <c r="Q35" s="86">
        <v>21</v>
      </c>
      <c r="R35" s="79">
        <v>21</v>
      </c>
      <c r="S35" s="87">
        <v>21</v>
      </c>
      <c r="T35" s="84">
        <v>21</v>
      </c>
      <c r="U35" s="65">
        <v>21</v>
      </c>
      <c r="V35" s="65">
        <v>21</v>
      </c>
      <c r="W35" s="94">
        <v>21</v>
      </c>
      <c r="X35" s="82">
        <v>21</v>
      </c>
      <c r="Y35" s="65">
        <v>21</v>
      </c>
      <c r="Z35" s="65">
        <v>21</v>
      </c>
      <c r="AA35" s="65">
        <v>21</v>
      </c>
      <c r="AB35" s="65">
        <v>21</v>
      </c>
      <c r="AC35" s="83">
        <v>21</v>
      </c>
      <c r="AD35" s="84">
        <v>21</v>
      </c>
      <c r="AE35" s="65">
        <v>21</v>
      </c>
      <c r="AF35" s="65">
        <v>21</v>
      </c>
      <c r="AG35" s="65">
        <v>21</v>
      </c>
      <c r="AH35" s="65">
        <v>21</v>
      </c>
      <c r="AI35" s="71">
        <v>14</v>
      </c>
      <c r="AJ35" s="72">
        <v>14</v>
      </c>
      <c r="AK35" s="70">
        <v>14</v>
      </c>
      <c r="AL35" s="70">
        <v>14</v>
      </c>
      <c r="AM35" s="70">
        <v>14</v>
      </c>
      <c r="AN35" s="73">
        <v>14</v>
      </c>
      <c r="AO35" s="76">
        <v>21</v>
      </c>
      <c r="AP35" s="70">
        <v>21</v>
      </c>
      <c r="AQ35" s="70">
        <v>21</v>
      </c>
      <c r="AR35" s="70">
        <v>21</v>
      </c>
      <c r="AS35" s="70">
        <v>21</v>
      </c>
      <c r="AT35" s="71">
        <v>21</v>
      </c>
      <c r="AU35" s="89"/>
      <c r="AV35" s="136">
        <f t="shared" si="1"/>
        <v>819</v>
      </c>
      <c r="AW35" s="77">
        <v>210</v>
      </c>
      <c r="AX35" s="155">
        <f t="shared" si="0"/>
        <v>609</v>
      </c>
      <c r="AY35" s="60" t="s">
        <v>61</v>
      </c>
      <c r="AZ35" s="78" t="s">
        <v>13</v>
      </c>
    </row>
    <row r="36" spans="1:52" s="3" customFormat="1" ht="12" customHeight="1">
      <c r="A36" s="41"/>
      <c r="B36" s="78" t="s">
        <v>14</v>
      </c>
      <c r="C36" s="60"/>
      <c r="D36" s="61"/>
      <c r="E36" s="90"/>
      <c r="F36" s="91"/>
      <c r="G36" s="65"/>
      <c r="H36" s="70"/>
      <c r="I36" s="69"/>
      <c r="J36" s="65"/>
      <c r="K36" s="83"/>
      <c r="L36" s="84"/>
      <c r="M36" s="65"/>
      <c r="N36" s="65"/>
      <c r="O36" s="70"/>
      <c r="P36" s="71"/>
      <c r="Q36" s="72"/>
      <c r="R36" s="70"/>
      <c r="S36" s="73"/>
      <c r="T36" s="76"/>
      <c r="U36" s="70"/>
      <c r="V36" s="70"/>
      <c r="W36" s="71"/>
      <c r="X36" s="72"/>
      <c r="Y36" s="70"/>
      <c r="Z36" s="70"/>
      <c r="AA36" s="70"/>
      <c r="AB36" s="70"/>
      <c r="AC36" s="73"/>
      <c r="AD36" s="76"/>
      <c r="AE36" s="70"/>
      <c r="AF36" s="70"/>
      <c r="AG36" s="70"/>
      <c r="AH36" s="70"/>
      <c r="AI36" s="71"/>
      <c r="AJ36" s="72"/>
      <c r="AK36" s="70"/>
      <c r="AL36" s="70"/>
      <c r="AM36" s="70"/>
      <c r="AN36" s="73"/>
      <c r="AO36" s="76"/>
      <c r="AP36" s="70"/>
      <c r="AQ36" s="70"/>
      <c r="AR36" s="70"/>
      <c r="AS36" s="70"/>
      <c r="AT36" s="71"/>
      <c r="AU36" s="89"/>
      <c r="AV36" s="136"/>
      <c r="AW36" s="77"/>
      <c r="AX36" s="155"/>
      <c r="AY36" s="60"/>
      <c r="AZ36" s="78" t="s">
        <v>14</v>
      </c>
    </row>
    <row r="37" spans="1:52" s="3" customFormat="1" ht="12" customHeight="1" thickBot="1">
      <c r="A37" s="41"/>
      <c r="B37" s="114" t="s">
        <v>97</v>
      </c>
      <c r="C37" s="100"/>
      <c r="D37" s="101"/>
      <c r="E37" s="102"/>
      <c r="F37" s="103"/>
      <c r="G37" s="104"/>
      <c r="H37" s="105"/>
      <c r="I37" s="106"/>
      <c r="J37" s="104"/>
      <c r="K37" s="107"/>
      <c r="L37" s="108"/>
      <c r="M37" s="104"/>
      <c r="N37" s="104"/>
      <c r="O37" s="105"/>
      <c r="P37" s="109"/>
      <c r="Q37" s="110"/>
      <c r="R37" s="105"/>
      <c r="S37" s="111"/>
      <c r="T37" s="112"/>
      <c r="U37" s="105"/>
      <c r="V37" s="105"/>
      <c r="W37" s="109"/>
      <c r="X37" s="110"/>
      <c r="Y37" s="105"/>
      <c r="Z37" s="105"/>
      <c r="AA37" s="105"/>
      <c r="AB37" s="105"/>
      <c r="AC37" s="111"/>
      <c r="AD37" s="112"/>
      <c r="AE37" s="105"/>
      <c r="AF37" s="105"/>
      <c r="AG37" s="105"/>
      <c r="AH37" s="105"/>
      <c r="AI37" s="109"/>
      <c r="AJ37" s="110"/>
      <c r="AK37" s="105"/>
      <c r="AL37" s="105"/>
      <c r="AM37" s="105"/>
      <c r="AN37" s="111"/>
      <c r="AO37" s="112"/>
      <c r="AP37" s="105"/>
      <c r="AQ37" s="105"/>
      <c r="AR37" s="105"/>
      <c r="AS37" s="105"/>
      <c r="AT37" s="109"/>
      <c r="AU37" s="89"/>
      <c r="AV37" s="163"/>
      <c r="AW37" s="113"/>
      <c r="AX37" s="156"/>
      <c r="AY37" s="100"/>
      <c r="AZ37" s="114" t="s">
        <v>97</v>
      </c>
    </row>
    <row r="38" spans="1:33" s="3" customFormat="1" ht="12" customHeight="1" thickBot="1">
      <c r="A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AD38" s="115"/>
      <c r="AE38" s="6"/>
      <c r="AF38" s="6"/>
      <c r="AG38" s="4"/>
    </row>
    <row r="39" spans="1:46" s="3" customFormat="1" ht="12" customHeight="1" thickBot="1">
      <c r="A39" s="41"/>
      <c r="C39" s="116" t="s">
        <v>16</v>
      </c>
      <c r="D39" s="117"/>
      <c r="E39" s="118">
        <v>41</v>
      </c>
      <c r="V39" s="119" t="s">
        <v>9</v>
      </c>
      <c r="W39" s="119"/>
      <c r="X39" s="119" t="s">
        <v>44</v>
      </c>
      <c r="Z39" s="119"/>
      <c r="AA39" s="119"/>
      <c r="AB39" s="119"/>
      <c r="AC39" s="119"/>
      <c r="AD39" s="119" t="s">
        <v>11</v>
      </c>
      <c r="AE39" s="119"/>
      <c r="AF39" s="119" t="s">
        <v>53</v>
      </c>
      <c r="AG39" s="119"/>
      <c r="AJ39" s="119"/>
      <c r="AK39" s="119"/>
      <c r="AL39" s="119"/>
      <c r="AM39" s="119"/>
      <c r="AN39" s="119"/>
      <c r="AP39" s="119"/>
      <c r="AQ39" s="119"/>
      <c r="AR39" s="119"/>
      <c r="AS39" s="119"/>
      <c r="AT39" s="119"/>
    </row>
    <row r="40" spans="3:46" s="3" customFormat="1" ht="12" customHeight="1" thickBot="1">
      <c r="C40" s="120" t="s">
        <v>17</v>
      </c>
      <c r="D40" s="121">
        <f>E39/4</f>
        <v>10.25</v>
      </c>
      <c r="E40" s="122">
        <v>10</v>
      </c>
      <c r="V40" s="119" t="s">
        <v>8</v>
      </c>
      <c r="W40" s="119"/>
      <c r="X40" s="119" t="s">
        <v>51</v>
      </c>
      <c r="Y40" s="119"/>
      <c r="Z40" s="119"/>
      <c r="AA40" s="119"/>
      <c r="AB40" s="119"/>
      <c r="AC40" s="119"/>
      <c r="AD40" s="119" t="s">
        <v>10</v>
      </c>
      <c r="AE40" s="119"/>
      <c r="AF40" s="119" t="s">
        <v>45</v>
      </c>
      <c r="AG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</row>
    <row r="41" spans="3:46" s="3" customFormat="1" ht="12" customHeight="1">
      <c r="C41" s="12"/>
      <c r="D41" s="4"/>
      <c r="E41" s="12"/>
      <c r="V41" s="119" t="s">
        <v>50</v>
      </c>
      <c r="W41" s="119"/>
      <c r="X41" s="119" t="s">
        <v>52</v>
      </c>
      <c r="Y41" s="119"/>
      <c r="Z41" s="119"/>
      <c r="AA41" s="119"/>
      <c r="AB41" s="119"/>
      <c r="AC41" s="119"/>
      <c r="AD41" s="119" t="s">
        <v>84</v>
      </c>
      <c r="AE41" s="119"/>
      <c r="AF41" s="119" t="s">
        <v>85</v>
      </c>
      <c r="AG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</row>
    <row r="42" spans="2:43" s="3" customFormat="1" ht="12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I42" s="119"/>
      <c r="AJ42" s="119"/>
      <c r="AK42" s="119"/>
      <c r="AO42" s="119"/>
      <c r="AP42" s="119"/>
      <c r="AQ42" s="119"/>
    </row>
    <row r="43" spans="2:26" s="3" customFormat="1" ht="12" customHeight="1">
      <c r="B43" s="123" t="s">
        <v>83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5"/>
      <c r="Q43" s="119"/>
      <c r="R43" s="119"/>
      <c r="S43" s="119"/>
      <c r="T43" s="119"/>
      <c r="U43" s="119"/>
      <c r="V43" s="119"/>
      <c r="W43" s="119"/>
      <c r="X43" s="119"/>
      <c r="Y43" s="119"/>
      <c r="Z43" s="119"/>
    </row>
    <row r="44" spans="2:12" s="3" customFormat="1" ht="12" customHeight="1">
      <c r="B44" s="124"/>
      <c r="C44" s="124"/>
      <c r="D44" s="124"/>
      <c r="E44" s="124"/>
      <c r="F44" s="124"/>
      <c r="G44" s="124"/>
      <c r="H44" s="124"/>
      <c r="I44" s="124"/>
      <c r="J44" s="124"/>
      <c r="K44" s="4"/>
      <c r="L44" s="4"/>
    </row>
    <row r="45" spans="2:52" s="3" customFormat="1" ht="12" customHeight="1">
      <c r="B45" s="124"/>
      <c r="C45" s="124"/>
      <c r="D45" s="124"/>
      <c r="E45" s="124"/>
      <c r="F45" s="124"/>
      <c r="G45" s="124"/>
      <c r="H45" s="124"/>
      <c r="I45" s="124"/>
      <c r="J45" s="124"/>
      <c r="K45" s="4"/>
      <c r="L45" s="4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30:52" s="3" customFormat="1" ht="12" customHeight="1"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30:52" s="3" customFormat="1" ht="12" customHeight="1"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30:52" s="3" customFormat="1" ht="12" customHeight="1"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30:52" s="3" customFormat="1" ht="12" customHeight="1"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30:52" s="3" customFormat="1" ht="16.5" customHeight="1"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30:52" s="3" customFormat="1" ht="16.5" customHeight="1"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30:52" s="3" customFormat="1" ht="16.5" customHeight="1"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30:52" s="3" customFormat="1" ht="16.5" customHeight="1"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30:52" s="3" customFormat="1" ht="16.5" customHeight="1"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>
      <c r="U63" s="126"/>
    </row>
    <row r="64" spans="16:46" ht="11.25">
      <c r="P64" s="127"/>
      <c r="Q64" s="127"/>
      <c r="R64" s="127"/>
      <c r="S64" s="127"/>
      <c r="T64" s="127"/>
      <c r="U64" s="127"/>
      <c r="V64" s="128"/>
      <c r="W64" s="129"/>
      <c r="X64" s="129"/>
      <c r="Y64" s="129"/>
      <c r="Z64" s="127"/>
      <c r="AA64" s="127"/>
      <c r="AB64" s="127"/>
      <c r="AC64" s="127"/>
      <c r="AI64" s="129"/>
      <c r="AJ64" s="129"/>
      <c r="AK64" s="127"/>
      <c r="AL64" s="127"/>
      <c r="AM64" s="127"/>
      <c r="AN64" s="127"/>
      <c r="AO64" s="129"/>
      <c r="AP64" s="129"/>
      <c r="AQ64" s="127"/>
      <c r="AR64" s="127"/>
      <c r="AS64" s="127"/>
      <c r="AT64" s="127"/>
    </row>
    <row r="65" spans="16:22" ht="11.25">
      <c r="P65" s="1"/>
      <c r="Q65" s="1"/>
      <c r="R65" s="1"/>
      <c r="S65" s="1"/>
      <c r="T65" s="1"/>
      <c r="V65" s="2"/>
    </row>
    <row r="66" spans="16:22" ht="11.25">
      <c r="P66" s="130"/>
      <c r="Q66" s="130"/>
      <c r="R66" s="130"/>
      <c r="S66" s="130"/>
      <c r="T66" s="130"/>
      <c r="U66" s="130"/>
      <c r="V66" s="131"/>
    </row>
  </sheetData>
  <sheetProtection/>
  <mergeCells count="33">
    <mergeCell ref="AO9:AT9"/>
    <mergeCell ref="AO10:AT10"/>
    <mergeCell ref="AO12:AT12"/>
    <mergeCell ref="AD12:AH12"/>
    <mergeCell ref="T10:W10"/>
    <mergeCell ref="AD8:AH8"/>
    <mergeCell ref="AD9:AH9"/>
    <mergeCell ref="AD10:AH10"/>
    <mergeCell ref="AI8:AN8"/>
    <mergeCell ref="C14:AY14"/>
    <mergeCell ref="Q8:S8"/>
    <mergeCell ref="Q10:S10"/>
    <mergeCell ref="X8:AC8"/>
    <mergeCell ref="X9:AC9"/>
    <mergeCell ref="X10:AC10"/>
    <mergeCell ref="X12:AC12"/>
    <mergeCell ref="T8:W8"/>
    <mergeCell ref="T9:W9"/>
    <mergeCell ref="AO8:AT8"/>
    <mergeCell ref="F8:K8"/>
    <mergeCell ref="L8:P8"/>
    <mergeCell ref="F12:K12"/>
    <mergeCell ref="L12:P12"/>
    <mergeCell ref="Q9:S9"/>
    <mergeCell ref="F10:K10"/>
    <mergeCell ref="L10:P10"/>
    <mergeCell ref="F9:K9"/>
    <mergeCell ref="AI9:AN9"/>
    <mergeCell ref="AI10:AN10"/>
    <mergeCell ref="AI12:AN12"/>
    <mergeCell ref="L9:P9"/>
    <mergeCell ref="T12:W12"/>
    <mergeCell ref="Q12:S12"/>
  </mergeCells>
  <printOptions/>
  <pageMargins left="0" right="0" top="0" bottom="0" header="0" footer="0"/>
  <pageSetup horizontalDpi="300" verticalDpi="300" orientation="landscape" paperSize="9" r:id="rId2"/>
  <headerFooter alignWithMargins="0">
    <oddHeader>&amp;C&amp;"Arial,Negrita"&amp;18RANKING ANUAL 2008
J/24</oddHeader>
    <oddFooter>&amp;CPágina &amp;P</oddFooter>
  </headerFooter>
  <ignoredErrors>
    <ignoredError sqref="AX17:AX21 AV36:AX37 AX24 AX28 AX31:AX33 AX34:AX3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Liza</dc:creator>
  <cp:keywords/>
  <dc:description/>
  <cp:lastModifiedBy>Invitado</cp:lastModifiedBy>
  <cp:lastPrinted>2008-08-20T16:56:18Z</cp:lastPrinted>
  <dcterms:created xsi:type="dcterms:W3CDTF">1998-08-27T14:34:02Z</dcterms:created>
  <dcterms:modified xsi:type="dcterms:W3CDTF">2008-08-21T02:01:25Z</dcterms:modified>
  <cp:category/>
  <cp:version/>
  <cp:contentType/>
  <cp:contentStatus/>
</cp:coreProperties>
</file>